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9" i="1"/>
  <c r="C70"/>
  <c r="C71"/>
  <c r="C72"/>
  <c r="C73"/>
  <c r="C74"/>
  <c r="C75"/>
  <c r="C76"/>
  <c r="C68"/>
  <c r="E54" i="3"/>
  <c r="D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F8"/>
  <c r="F7"/>
  <c r="F6"/>
  <c r="F5"/>
  <c r="F4"/>
  <c r="D53" i="1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0" authorId="1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
 </t>
        </r>
      </text>
    </comment>
  </commentList>
</comments>
</file>

<file path=xl/comments2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0" authorId="1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
 </t>
        </r>
      </text>
    </comment>
  </commentList>
</comments>
</file>

<file path=xl/sharedStrings.xml><?xml version="1.0" encoding="utf-8"?>
<sst xmlns="http://schemas.openxmlformats.org/spreadsheetml/2006/main" count="216" uniqueCount="91">
  <si>
    <t>Результаты социологических опросов (свод) за 4 квартал 2017 года</t>
  </si>
  <si>
    <t>ГБУЗ "Перинатальный центр" МЗ КБР</t>
  </si>
  <si>
    <t>Общее кол-во респондентов</t>
  </si>
  <si>
    <t>Вопросы</t>
  </si>
  <si>
    <t>Варианты ответа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</si>
  <si>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</si>
  <si>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</si>
  <si>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</si>
  <si>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</si>
  <si>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</si>
  <si>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</si>
  <si>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>х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</si>
  <si>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</si>
  <si>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</si>
  <si>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</si>
  <si>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</si>
  <si>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</si>
  <si>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</si>
  <si>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1. Да</t>
  </si>
  <si>
    <t>2. Не в полном объеме</t>
  </si>
  <si>
    <t>3. Не обеспечена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</si>
  <si>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</si>
  <si>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 xml:space="preserve">1. Да, очень существенные      </t>
  </si>
  <si>
    <t xml:space="preserve">2. Трудности были, но не существенные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</si>
  <si>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</si>
  <si>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</si>
  <si>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</si>
  <si>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</si>
  <si>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</si>
  <si>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</si>
  <si>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 5. Да, приём врачом осуществляется согласно времени записи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</si>
  <si>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</si>
  <si>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</si>
  <si>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</si>
  <si>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</si>
  <si>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</si>
  <si>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</si>
  <si>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</si>
  <si>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</si>
  <si>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</si>
  <si>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</si>
  <si>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</si>
  <si>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</si>
  <si>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</si>
  <si>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</si>
  <si>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</si>
  <si>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</si>
  <si>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</si>
  <si>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</si>
  <si>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</si>
  <si>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 xml:space="preserve">3. Средне                       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</si>
  <si>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</si>
  <si>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</si>
  <si>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</si>
  <si>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</si>
  <si>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</si>
  <si>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</si>
  <si>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</si>
  <si>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</si>
  <si>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Коэффициент удовлетворенности МП</t>
  </si>
  <si>
    <t>% удовлетворенности пациентов МП</t>
  </si>
  <si>
    <t xml:space="preserve"> </t>
  </si>
  <si>
    <t>Структура социологического опроса</t>
  </si>
  <si>
    <t>Возраст:</t>
  </si>
  <si>
    <t>Количество респондентов</t>
  </si>
  <si>
    <t xml:space="preserve">% 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</si>
  <si>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</si>
  <si>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</si>
  <si>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</si>
  <si>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</si>
  <si>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</si>
  <si>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</si>
  <si>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Пол:</t>
  </si>
  <si>
    <t>мужчины</t>
  </si>
  <si>
    <t>женщины</t>
  </si>
  <si>
    <t>Социальная категория: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</si>
  <si>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</si>
  <si>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</si>
  <si>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</si>
  <si>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</si>
  <si>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</si>
  <si>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</si>
  <si>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</si>
  <si>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</si>
  <si>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</si>
  <si>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Ответств.лицо        </t>
  </si>
  <si>
    <t xml:space="preserve">                                 подпись</t>
  </si>
  <si>
    <t>Ф. И. О.</t>
  </si>
  <si>
    <t>Конт.телефон</t>
  </si>
  <si>
    <t>00-00-00</t>
  </si>
  <si>
    <t xml:space="preserve">Ответств.лицо       Нафадзокова А.Т.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</si>
</sst>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0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5" fillId="0" borderId="23" xfId="0" applyFont="1" applyBorder="1" applyAlignment="1">
      <alignment horizontal="center" wrapText="1"/>
    </xf>
    <xf numFmtId="164" fontId="0" fillId="0" borderId="2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wrapText="1"/>
    </xf>
    <xf numFmtId="164" fontId="0" fillId="0" borderId="1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top" wrapText="1"/>
    </xf>
    <xf numFmtId="0" fontId="0" fillId="0" borderId="26" xfId="0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164" fontId="0" fillId="0" borderId="2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center" wrapText="1"/>
    </xf>
    <xf numFmtId="0" fontId="0" fillId="0" borderId="12" xfId="0" applyBorder="1" applyAlignment="1">
      <alignment vertical="top" wrapText="1"/>
    </xf>
    <xf numFmtId="0" fontId="0" fillId="0" borderId="28" xfId="0" applyFon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top"/>
    </xf>
    <xf numFmtId="164" fontId="0" fillId="0" borderId="32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/>
    <xf numFmtId="164" fontId="0" fillId="0" borderId="33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/>
    <xf numFmtId="0" fontId="0" fillId="0" borderId="0" xfId="0" applyFont="1" applyBorder="1" applyProtection="1">
      <protection locked="0"/>
    </xf>
    <xf numFmtId="164" fontId="0" fillId="0" borderId="0" xfId="0" applyNumberFormat="1" applyAlignment="1" applyProtection="1">
      <alignment horizontal="center"/>
    </xf>
    <xf numFmtId="165" fontId="0" fillId="0" borderId="0" xfId="0" applyNumberForma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1" xfId="0" applyFont="1" applyFill="1" applyBorder="1" applyAlignment="1">
      <alignment horizontal="left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 applyProtection="1">
      <alignment vertical="center"/>
      <protection locked="0"/>
    </xf>
    <xf numFmtId="164" fontId="0" fillId="0" borderId="8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>
      <alignment horizontal="justify" vertical="center"/>
    </xf>
    <xf numFmtId="0" fontId="0" fillId="0" borderId="14" xfId="0" applyFont="1" applyBorder="1" applyAlignment="1" applyProtection="1">
      <alignment vertical="center"/>
      <protection locked="0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>
      <alignment horizontal="justify" vertical="center"/>
    </xf>
    <xf numFmtId="0" fontId="0" fillId="0" borderId="19" xfId="0" applyFont="1" applyBorder="1" applyAlignment="1" applyProtection="1">
      <alignment vertical="center"/>
      <protection locked="0"/>
    </xf>
    <xf numFmtId="164" fontId="0" fillId="0" borderId="19" xfId="0" applyNumberFormat="1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>
      <alignment horizontal="left" vertical="center" wrapText="1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>
      <alignment horizontal="justify" vertical="center" wrapText="1"/>
    </xf>
    <xf numFmtId="0" fontId="5" fillId="0" borderId="38" xfId="0" applyFont="1" applyBorder="1" applyAlignment="1" applyProtection="1">
      <alignment horizontal="right" vertical="center" wrapText="1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>
      <alignment horizontal="justify" vertical="center" wrapText="1"/>
    </xf>
    <xf numFmtId="0" fontId="5" fillId="0" borderId="40" xfId="0" applyFont="1" applyBorder="1" applyAlignment="1" applyProtection="1">
      <alignment horizontal="right" vertical="center" wrapText="1"/>
      <protection locked="0"/>
    </xf>
    <xf numFmtId="0" fontId="8" fillId="0" borderId="41" xfId="0" applyFont="1" applyFill="1" applyBorder="1" applyAlignment="1">
      <alignment horizontal="justify" vertical="center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>
      <alignment horizontal="justify" vertical="center"/>
    </xf>
    <xf numFmtId="0" fontId="0" fillId="0" borderId="43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justify" vertical="center"/>
    </xf>
    <xf numFmtId="0" fontId="0" fillId="0" borderId="44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justify" vertical="center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topLeftCell="A40" workbookViewId="0">
      <selection activeCell="A80" sqref="A80"/>
    </sheetView>
  </sheetViews>
  <sheetFormatPr defaultRowHeight="15"/>
  <cols>
    <col min="1" max="1" width="35.28515625" customWidth="1"/>
    <col min="2" max="2" width="24.140625" customWidth="1"/>
    <col min="3" max="3" width="12.42578125" style="107" customWidth="1"/>
  </cols>
  <sheetData>
    <row r="1" spans="1:4" ht="15.75">
      <c r="A1" s="1" t="s">
        <v>0</v>
      </c>
      <c r="B1" s="2"/>
      <c r="C1" s="3"/>
      <c r="D1" s="2"/>
    </row>
    <row r="2" spans="1:4" ht="16.5" thickBot="1">
      <c r="A2" s="5" t="s">
        <v>1</v>
      </c>
      <c r="B2" s="6" t="s">
        <v>2</v>
      </c>
      <c r="C2" s="7">
        <v>76</v>
      </c>
      <c r="D2" s="2"/>
    </row>
    <row r="3" spans="1:4" ht="83.25" customHeight="1" thickBot="1">
      <c r="A3" s="8" t="s">
        <v>3</v>
      </c>
      <c r="B3" s="9" t="s">
        <v>4</v>
      </c>
      <c r="C3" s="10" t="s">
        <v>5</v>
      </c>
      <c r="D3" s="13" t="s">
        <v>8</v>
      </c>
    </row>
    <row r="4" spans="1:4" ht="23.25" customHeight="1" thickBot="1">
      <c r="A4" s="14" t="s">
        <v>9</v>
      </c>
      <c r="B4" s="15" t="s">
        <v>10</v>
      </c>
      <c r="C4" s="16">
        <v>54</v>
      </c>
      <c r="D4" s="19">
        <f>C4*100/76</f>
        <v>71.05263157894737</v>
      </c>
    </row>
    <row r="5" spans="1:4" ht="20.25" customHeight="1" thickBot="1">
      <c r="A5" s="20"/>
      <c r="B5" s="21" t="s">
        <v>12</v>
      </c>
      <c r="C5" s="22">
        <v>4</v>
      </c>
      <c r="D5" s="19">
        <f t="shared" ref="D5:D53" si="0">C5*100/76</f>
        <v>5.2631578947368425</v>
      </c>
    </row>
    <row r="6" spans="1:4" ht="20.25" customHeight="1" thickBot="1">
      <c r="A6" s="20"/>
      <c r="B6" s="21" t="s">
        <v>13</v>
      </c>
      <c r="C6" s="22">
        <v>1</v>
      </c>
      <c r="D6" s="19">
        <f t="shared" si="0"/>
        <v>1.3157894736842106</v>
      </c>
    </row>
    <row r="7" spans="1:4" ht="30.75" customHeight="1" thickBot="1">
      <c r="A7" s="20"/>
      <c r="B7" s="21" t="s">
        <v>14</v>
      </c>
      <c r="C7" s="22">
        <v>3</v>
      </c>
      <c r="D7" s="19">
        <f t="shared" si="0"/>
        <v>3.9473684210526314</v>
      </c>
    </row>
    <row r="8" spans="1:4" ht="32.25" customHeight="1" thickBot="1">
      <c r="A8" s="20"/>
      <c r="B8" s="21" t="s">
        <v>15</v>
      </c>
      <c r="C8" s="22">
        <v>0</v>
      </c>
      <c r="D8" s="19">
        <f t="shared" si="0"/>
        <v>0</v>
      </c>
    </row>
    <row r="9" spans="1:4" ht="30.75" thickBot="1">
      <c r="A9" s="25"/>
      <c r="B9" s="26" t="s">
        <v>16</v>
      </c>
      <c r="C9" s="27">
        <v>14</v>
      </c>
      <c r="D9" s="19">
        <f t="shared" si="0"/>
        <v>18.421052631578949</v>
      </c>
    </row>
    <row r="10" spans="1:4" ht="15.75" thickBot="1">
      <c r="A10" s="30" t="s">
        <v>17</v>
      </c>
      <c r="B10" s="15" t="s">
        <v>18</v>
      </c>
      <c r="C10" s="31">
        <v>50</v>
      </c>
      <c r="D10" s="19">
        <f t="shared" si="0"/>
        <v>65.78947368421052</v>
      </c>
    </row>
    <row r="11" spans="1:4" ht="30.75" customHeight="1" thickBot="1">
      <c r="A11" s="34"/>
      <c r="B11" s="21" t="s">
        <v>19</v>
      </c>
      <c r="C11" s="22">
        <v>12</v>
      </c>
      <c r="D11" s="19">
        <f t="shared" si="0"/>
        <v>15.789473684210526</v>
      </c>
    </row>
    <row r="12" spans="1:4" ht="45.75" thickBot="1">
      <c r="A12" s="34"/>
      <c r="B12" s="37" t="s">
        <v>20</v>
      </c>
      <c r="C12" s="38">
        <v>3</v>
      </c>
      <c r="D12" s="19">
        <f t="shared" si="0"/>
        <v>3.9473684210526314</v>
      </c>
    </row>
    <row r="13" spans="1:4" ht="30.75" customHeight="1" thickBot="1">
      <c r="A13" s="14" t="s">
        <v>21</v>
      </c>
      <c r="B13" s="15" t="s">
        <v>22</v>
      </c>
      <c r="C13" s="16">
        <v>2</v>
      </c>
      <c r="D13" s="19">
        <f t="shared" si="0"/>
        <v>2.6315789473684212</v>
      </c>
    </row>
    <row r="14" spans="1:4" ht="35.25" customHeight="1" thickBot="1">
      <c r="A14" s="42"/>
      <c r="B14" s="21" t="s">
        <v>23</v>
      </c>
      <c r="C14" s="22">
        <v>2</v>
      </c>
      <c r="D14" s="19">
        <f t="shared" si="0"/>
        <v>2.6315789473684212</v>
      </c>
    </row>
    <row r="15" spans="1:4" ht="54.75" customHeight="1" thickBot="1">
      <c r="A15" s="44"/>
      <c r="B15" s="26" t="s">
        <v>24</v>
      </c>
      <c r="C15" s="27">
        <v>71</v>
      </c>
      <c r="D15" s="19">
        <f t="shared" si="0"/>
        <v>93.421052631578945</v>
      </c>
    </row>
    <row r="16" spans="1:4" ht="31.5" customHeight="1" thickBot="1">
      <c r="A16" s="14" t="s">
        <v>25</v>
      </c>
      <c r="B16" s="15" t="s">
        <v>26</v>
      </c>
      <c r="C16" s="31">
        <v>58</v>
      </c>
      <c r="D16" s="19">
        <f t="shared" si="0"/>
        <v>76.315789473684205</v>
      </c>
    </row>
    <row r="17" spans="1:4" ht="45.75" customHeight="1" thickBot="1">
      <c r="A17" s="20"/>
      <c r="B17" s="21" t="s">
        <v>27</v>
      </c>
      <c r="C17" s="22">
        <v>2</v>
      </c>
      <c r="D17" s="19">
        <f t="shared" si="0"/>
        <v>2.6315789473684212</v>
      </c>
    </row>
    <row r="18" spans="1:4" ht="63" customHeight="1" thickBot="1">
      <c r="A18" s="20"/>
      <c r="B18" s="21" t="s">
        <v>28</v>
      </c>
      <c r="C18" s="22">
        <v>1</v>
      </c>
      <c r="D18" s="19">
        <f t="shared" si="0"/>
        <v>1.3157894736842106</v>
      </c>
    </row>
    <row r="19" spans="1:4" ht="60" customHeight="1" thickBot="1">
      <c r="A19" s="20"/>
      <c r="B19" s="21" t="s">
        <v>29</v>
      </c>
      <c r="C19" s="22">
        <v>2</v>
      </c>
      <c r="D19" s="19">
        <f t="shared" si="0"/>
        <v>2.6315789473684212</v>
      </c>
    </row>
    <row r="20" spans="1:4" ht="48" customHeight="1" thickBot="1">
      <c r="A20" s="25"/>
      <c r="B20" s="26" t="s">
        <v>30</v>
      </c>
      <c r="C20" s="38">
        <v>8</v>
      </c>
      <c r="D20" s="19">
        <f t="shared" si="0"/>
        <v>10.526315789473685</v>
      </c>
    </row>
    <row r="21" spans="1:4" ht="30.75" thickBot="1">
      <c r="A21" s="14" t="s">
        <v>31</v>
      </c>
      <c r="B21" s="15" t="s">
        <v>32</v>
      </c>
      <c r="C21" s="16">
        <v>26</v>
      </c>
      <c r="D21" s="19">
        <f t="shared" si="0"/>
        <v>34.210526315789473</v>
      </c>
    </row>
    <row r="22" spans="1:4" ht="22.5" customHeight="1" thickBot="1">
      <c r="A22" s="42"/>
      <c r="B22" s="21" t="s">
        <v>33</v>
      </c>
      <c r="C22" s="22">
        <v>41</v>
      </c>
      <c r="D22" s="19">
        <f t="shared" si="0"/>
        <v>53.94736842105263</v>
      </c>
    </row>
    <row r="23" spans="1:4" ht="18" customHeight="1" thickBot="1">
      <c r="A23" s="42"/>
      <c r="B23" s="21" t="s">
        <v>34</v>
      </c>
      <c r="C23" s="22">
        <v>6</v>
      </c>
      <c r="D23" s="19">
        <f t="shared" si="0"/>
        <v>7.8947368421052628</v>
      </c>
    </row>
    <row r="24" spans="1:4" ht="18.75" customHeight="1" thickBot="1">
      <c r="A24" s="42"/>
      <c r="B24" s="21" t="s">
        <v>35</v>
      </c>
      <c r="C24" s="22">
        <v>0</v>
      </c>
      <c r="D24" s="19">
        <f t="shared" si="0"/>
        <v>0</v>
      </c>
    </row>
    <row r="25" spans="1:4" ht="33" customHeight="1" thickBot="1">
      <c r="A25" s="44"/>
      <c r="B25" s="26" t="s">
        <v>36</v>
      </c>
      <c r="C25" s="27">
        <v>0</v>
      </c>
      <c r="D25" s="19">
        <f t="shared" si="0"/>
        <v>0</v>
      </c>
    </row>
    <row r="26" spans="1:4" ht="30.75" thickBot="1">
      <c r="A26" s="14" t="s">
        <v>37</v>
      </c>
      <c r="B26" s="15" t="s">
        <v>32</v>
      </c>
      <c r="C26" s="31">
        <v>26</v>
      </c>
      <c r="D26" s="19">
        <f t="shared" si="0"/>
        <v>34.210526315789473</v>
      </c>
    </row>
    <row r="27" spans="1:4" ht="30.75" thickBot="1">
      <c r="A27" s="20"/>
      <c r="B27" s="21" t="s">
        <v>33</v>
      </c>
      <c r="C27" s="22">
        <v>43</v>
      </c>
      <c r="D27" s="19">
        <f t="shared" si="0"/>
        <v>56.578947368421055</v>
      </c>
    </row>
    <row r="28" spans="1:4" ht="30.75" thickBot="1">
      <c r="A28" s="20"/>
      <c r="B28" s="21" t="s">
        <v>34</v>
      </c>
      <c r="C28" s="22">
        <v>2</v>
      </c>
      <c r="D28" s="19">
        <f t="shared" si="0"/>
        <v>2.6315789473684212</v>
      </c>
    </row>
    <row r="29" spans="1:4" ht="15.75" thickBot="1">
      <c r="A29" s="20"/>
      <c r="B29" s="21" t="s">
        <v>35</v>
      </c>
      <c r="C29" s="22">
        <v>0</v>
      </c>
      <c r="D29" s="19">
        <f t="shared" si="0"/>
        <v>0</v>
      </c>
    </row>
    <row r="30" spans="1:4" ht="30.75" thickBot="1">
      <c r="A30" s="25"/>
      <c r="B30" s="26" t="s">
        <v>38</v>
      </c>
      <c r="C30" s="38">
        <v>0</v>
      </c>
      <c r="D30" s="19">
        <f t="shared" si="0"/>
        <v>0</v>
      </c>
    </row>
    <row r="31" spans="1:4" ht="33" customHeight="1" thickBot="1">
      <c r="A31" s="14" t="s">
        <v>39</v>
      </c>
      <c r="B31" s="15" t="s">
        <v>40</v>
      </c>
      <c r="C31" s="16">
        <v>62</v>
      </c>
      <c r="D31" s="19">
        <f t="shared" si="0"/>
        <v>81.578947368421055</v>
      </c>
    </row>
    <row r="32" spans="1:4" ht="30.75" thickBot="1">
      <c r="A32" s="20"/>
      <c r="B32" s="21" t="s">
        <v>41</v>
      </c>
      <c r="C32" s="22">
        <v>12</v>
      </c>
      <c r="D32" s="19">
        <f t="shared" si="0"/>
        <v>15.789473684210526</v>
      </c>
    </row>
    <row r="33" spans="1:4" ht="30.75" thickBot="1">
      <c r="A33" s="25"/>
      <c r="B33" s="26" t="s">
        <v>42</v>
      </c>
      <c r="C33" s="27">
        <v>0</v>
      </c>
      <c r="D33" s="19">
        <f t="shared" si="0"/>
        <v>0</v>
      </c>
    </row>
    <row r="34" spans="1:4" ht="33" customHeight="1" thickBot="1">
      <c r="A34" s="14" t="s">
        <v>43</v>
      </c>
      <c r="B34" s="15" t="s">
        <v>44</v>
      </c>
      <c r="C34" s="31">
        <v>39</v>
      </c>
      <c r="D34" s="19">
        <f t="shared" si="0"/>
        <v>51.315789473684212</v>
      </c>
    </row>
    <row r="35" spans="1:4" ht="25.5" customHeight="1" thickBot="1">
      <c r="A35" s="57"/>
      <c r="B35" s="21" t="s">
        <v>45</v>
      </c>
      <c r="C35" s="22">
        <v>27</v>
      </c>
      <c r="D35" s="19">
        <f t="shared" si="0"/>
        <v>35.526315789473685</v>
      </c>
    </row>
    <row r="36" spans="1:4" ht="30" customHeight="1" thickBot="1">
      <c r="A36" s="57"/>
      <c r="B36" s="21" t="s">
        <v>46</v>
      </c>
      <c r="C36" s="22">
        <v>7</v>
      </c>
      <c r="D36" s="19">
        <f t="shared" si="0"/>
        <v>9.2105263157894743</v>
      </c>
    </row>
    <row r="37" spans="1:4" ht="30.75" thickBot="1">
      <c r="A37" s="57"/>
      <c r="B37" s="21" t="s">
        <v>47</v>
      </c>
      <c r="C37" s="22">
        <v>1</v>
      </c>
      <c r="D37" s="19">
        <f t="shared" si="0"/>
        <v>1.3157894736842106</v>
      </c>
    </row>
    <row r="38" spans="1:4" ht="24.75" customHeight="1" thickBot="1">
      <c r="A38" s="57"/>
      <c r="B38" s="37" t="s">
        <v>48</v>
      </c>
      <c r="C38" s="38">
        <v>0</v>
      </c>
      <c r="D38" s="19">
        <f t="shared" si="0"/>
        <v>0</v>
      </c>
    </row>
    <row r="39" spans="1:4" ht="17.25" customHeight="1" thickBot="1">
      <c r="A39" s="14" t="s">
        <v>49</v>
      </c>
      <c r="B39" s="15" t="s">
        <v>32</v>
      </c>
      <c r="C39" s="16">
        <v>24</v>
      </c>
      <c r="D39" s="19">
        <f t="shared" si="0"/>
        <v>31.578947368421051</v>
      </c>
    </row>
    <row r="40" spans="1:4" ht="18" customHeight="1" thickBot="1">
      <c r="A40" s="57"/>
      <c r="B40" s="21" t="s">
        <v>33</v>
      </c>
      <c r="C40" s="22">
        <v>40</v>
      </c>
      <c r="D40" s="19">
        <f t="shared" si="0"/>
        <v>52.631578947368418</v>
      </c>
    </row>
    <row r="41" spans="1:4" ht="30.75" thickBot="1">
      <c r="A41" s="57"/>
      <c r="B41" s="21" t="s">
        <v>50</v>
      </c>
      <c r="C41" s="22">
        <v>10</v>
      </c>
      <c r="D41" s="19">
        <f t="shared" si="0"/>
        <v>13.157894736842104</v>
      </c>
    </row>
    <row r="42" spans="1:4" ht="15.75" thickBot="1">
      <c r="A42" s="57"/>
      <c r="B42" s="21" t="s">
        <v>35</v>
      </c>
      <c r="C42" s="22">
        <v>0</v>
      </c>
      <c r="D42" s="19">
        <f t="shared" si="0"/>
        <v>0</v>
      </c>
    </row>
    <row r="43" spans="1:4" ht="16.5" customHeight="1" thickBot="1">
      <c r="A43" s="58"/>
      <c r="B43" s="26" t="s">
        <v>38</v>
      </c>
      <c r="C43" s="27">
        <v>0</v>
      </c>
      <c r="D43" s="19">
        <f t="shared" si="0"/>
        <v>0</v>
      </c>
    </row>
    <row r="44" spans="1:4" ht="29.25" customHeight="1" thickBot="1">
      <c r="A44" s="14" t="s">
        <v>51</v>
      </c>
      <c r="B44" s="15" t="s">
        <v>44</v>
      </c>
      <c r="C44" s="31">
        <v>30</v>
      </c>
      <c r="D44" s="19">
        <f t="shared" si="0"/>
        <v>39.473684210526315</v>
      </c>
    </row>
    <row r="45" spans="1:4" ht="14.25" customHeight="1" thickBot="1">
      <c r="A45" s="42"/>
      <c r="B45" s="21" t="s">
        <v>45</v>
      </c>
      <c r="C45" s="22">
        <v>39</v>
      </c>
      <c r="D45" s="19">
        <f t="shared" si="0"/>
        <v>51.315789473684212</v>
      </c>
    </row>
    <row r="46" spans="1:4" ht="18" customHeight="1" thickBot="1">
      <c r="A46" s="42"/>
      <c r="B46" s="21" t="s">
        <v>46</v>
      </c>
      <c r="C46" s="22">
        <v>5</v>
      </c>
      <c r="D46" s="19">
        <f t="shared" si="0"/>
        <v>6.5789473684210522</v>
      </c>
    </row>
    <row r="47" spans="1:4" ht="17.25" customHeight="1" thickBot="1">
      <c r="A47" s="42"/>
      <c r="B47" s="21" t="s">
        <v>47</v>
      </c>
      <c r="C47" s="22">
        <v>0</v>
      </c>
      <c r="D47" s="19">
        <f t="shared" si="0"/>
        <v>0</v>
      </c>
    </row>
    <row r="48" spans="1:4" ht="15.75" customHeight="1" thickBot="1">
      <c r="A48" s="44"/>
      <c r="B48" s="26" t="s">
        <v>52</v>
      </c>
      <c r="C48" s="38">
        <v>0</v>
      </c>
      <c r="D48" s="19">
        <f t="shared" si="0"/>
        <v>0</v>
      </c>
    </row>
    <row r="49" spans="1:4" ht="28.5" customHeight="1" thickBot="1">
      <c r="A49" s="14" t="s">
        <v>53</v>
      </c>
      <c r="B49" s="15" t="s">
        <v>54</v>
      </c>
      <c r="C49" s="16">
        <v>48</v>
      </c>
      <c r="D49" s="19">
        <f t="shared" si="0"/>
        <v>63.157894736842103</v>
      </c>
    </row>
    <row r="50" spans="1:4" ht="30" customHeight="1" thickBot="1">
      <c r="A50" s="20"/>
      <c r="B50" s="21" t="s">
        <v>55</v>
      </c>
      <c r="C50" s="22">
        <v>21</v>
      </c>
      <c r="D50" s="19">
        <f t="shared" si="0"/>
        <v>27.631578947368421</v>
      </c>
    </row>
    <row r="51" spans="1:4" ht="27.75" customHeight="1" thickBot="1">
      <c r="A51" s="20"/>
      <c r="B51" s="21" t="s">
        <v>56</v>
      </c>
      <c r="C51" s="22">
        <v>3</v>
      </c>
      <c r="D51" s="19">
        <f t="shared" si="0"/>
        <v>3.9473684210526314</v>
      </c>
    </row>
    <row r="52" spans="1:4" ht="30.75" customHeight="1" thickBot="1">
      <c r="A52" s="20"/>
      <c r="B52" s="21" t="s">
        <v>57</v>
      </c>
      <c r="C52" s="22">
        <v>0</v>
      </c>
      <c r="D52" s="19">
        <f t="shared" si="0"/>
        <v>0</v>
      </c>
    </row>
    <row r="53" spans="1:4" ht="33.75" customHeight="1" thickBot="1">
      <c r="A53" s="25"/>
      <c r="B53" s="26" t="s">
        <v>58</v>
      </c>
      <c r="C53" s="27">
        <v>0</v>
      </c>
      <c r="D53" s="19">
        <f t="shared" si="0"/>
        <v>0</v>
      </c>
    </row>
    <row r="54" spans="1:4" ht="52.5">
      <c r="B54" s="59" t="s">
        <v>59</v>
      </c>
      <c r="C54" s="60">
        <v>0.9</v>
      </c>
    </row>
    <row r="55" spans="1:4" ht="63">
      <c r="B55" s="59" t="s">
        <v>60</v>
      </c>
      <c r="C55" s="63">
        <v>0.89800000000000002</v>
      </c>
      <c r="D55" t="s">
        <v>61</v>
      </c>
    </row>
    <row r="56" spans="1:4" ht="16.5" thickBot="1">
      <c r="A56" s="64" t="s">
        <v>62</v>
      </c>
      <c r="B56" s="65"/>
      <c r="C56" s="66"/>
      <c r="D56" s="2"/>
    </row>
    <row r="57" spans="1:4" ht="15.75" thickBot="1">
      <c r="A57" s="69" t="s">
        <v>63</v>
      </c>
      <c r="B57" s="70" t="s">
        <v>64</v>
      </c>
      <c r="C57" s="71" t="s">
        <v>65</v>
      </c>
      <c r="D57" s="72"/>
    </row>
    <row r="58" spans="1:4">
      <c r="A58" s="73" t="s">
        <v>66</v>
      </c>
      <c r="B58" s="74">
        <v>0</v>
      </c>
      <c r="C58" s="75">
        <v>0</v>
      </c>
      <c r="D58" s="2"/>
    </row>
    <row r="59" spans="1:4" ht="18" customHeight="1">
      <c r="A59" s="76" t="s">
        <v>67</v>
      </c>
      <c r="B59" s="77">
        <v>13</v>
      </c>
      <c r="C59" s="78">
        <v>0</v>
      </c>
      <c r="D59" s="2"/>
    </row>
    <row r="60" spans="1:4" ht="16.5" customHeight="1">
      <c r="A60" s="76" t="s">
        <v>68</v>
      </c>
      <c r="B60" s="77">
        <v>44</v>
      </c>
      <c r="C60" s="78">
        <v>0</v>
      </c>
      <c r="D60" s="2"/>
    </row>
    <row r="61" spans="1:4" ht="16.5" customHeight="1">
      <c r="A61" s="76" t="s">
        <v>69</v>
      </c>
      <c r="B61" s="77">
        <v>14</v>
      </c>
      <c r="C61" s="78">
        <v>0</v>
      </c>
      <c r="D61" s="2"/>
    </row>
    <row r="62" spans="1:4" ht="18.75" customHeight="1">
      <c r="A62" s="76" t="s">
        <v>70</v>
      </c>
      <c r="B62" s="77">
        <v>2</v>
      </c>
      <c r="C62" s="78">
        <v>0</v>
      </c>
      <c r="D62" s="2"/>
    </row>
    <row r="63" spans="1:4" ht="19.5" customHeight="1" thickBot="1">
      <c r="A63" s="79" t="s">
        <v>71</v>
      </c>
      <c r="B63" s="80">
        <v>0</v>
      </c>
      <c r="C63" s="81">
        <v>0</v>
      </c>
      <c r="D63" s="2"/>
    </row>
    <row r="64" spans="1:4">
      <c r="A64" s="82" t="s">
        <v>72</v>
      </c>
      <c r="B64" s="83">
        <v>0</v>
      </c>
      <c r="C64" s="84" t="s">
        <v>65</v>
      </c>
    </row>
    <row r="65" spans="1:4" ht="18" customHeight="1">
      <c r="A65" s="85" t="s">
        <v>73</v>
      </c>
      <c r="B65" s="86">
        <v>0</v>
      </c>
      <c r="C65" s="87">
        <v>0</v>
      </c>
    </row>
    <row r="66" spans="1:4" ht="18.75" customHeight="1" thickBot="1">
      <c r="A66" s="88" t="s">
        <v>74</v>
      </c>
      <c r="B66" s="89">
        <v>69</v>
      </c>
      <c r="C66" s="81">
        <v>0</v>
      </c>
    </row>
    <row r="67" spans="1:4" ht="18.75" customHeight="1" thickBot="1">
      <c r="A67" s="90" t="s">
        <v>75</v>
      </c>
      <c r="B67" s="91">
        <v>0</v>
      </c>
      <c r="C67" s="92" t="s">
        <v>65</v>
      </c>
      <c r="D67" s="2"/>
    </row>
    <row r="68" spans="1:4" ht="15.75" thickBot="1">
      <c r="A68" s="93" t="s">
        <v>76</v>
      </c>
      <c r="B68" s="94">
        <v>24</v>
      </c>
      <c r="C68" s="75">
        <f>B68*100/71</f>
        <v>33.802816901408448</v>
      </c>
      <c r="D68" s="2"/>
    </row>
    <row r="69" spans="1:4" ht="21.75" customHeight="1" thickBot="1">
      <c r="A69" s="95" t="s">
        <v>77</v>
      </c>
      <c r="B69" s="96">
        <v>3</v>
      </c>
      <c r="C69" s="75">
        <f t="shared" ref="C69:C76" si="1">B69*100/71</f>
        <v>4.225352112676056</v>
      </c>
      <c r="D69" s="2"/>
    </row>
    <row r="70" spans="1:4" ht="26.25" customHeight="1" thickBot="1">
      <c r="A70" s="95" t="s">
        <v>78</v>
      </c>
      <c r="B70" s="96">
        <v>2</v>
      </c>
      <c r="C70" s="75">
        <f t="shared" si="1"/>
        <v>2.816901408450704</v>
      </c>
      <c r="D70" s="2"/>
    </row>
    <row r="71" spans="1:4" ht="21" customHeight="1" thickBot="1">
      <c r="A71" s="95" t="s">
        <v>79</v>
      </c>
      <c r="B71" s="96">
        <v>0</v>
      </c>
      <c r="C71" s="75">
        <f t="shared" si="1"/>
        <v>0</v>
      </c>
      <c r="D71" s="2"/>
    </row>
    <row r="72" spans="1:4" ht="17.25" customHeight="1" thickBot="1">
      <c r="A72" s="95" t="s">
        <v>80</v>
      </c>
      <c r="B72" s="96">
        <v>0</v>
      </c>
      <c r="C72" s="75">
        <f t="shared" si="1"/>
        <v>0</v>
      </c>
      <c r="D72" s="2"/>
    </row>
    <row r="73" spans="1:4" ht="17.25" customHeight="1" thickBot="1">
      <c r="A73" s="95" t="s">
        <v>81</v>
      </c>
      <c r="B73" s="96">
        <v>2</v>
      </c>
      <c r="C73" s="75">
        <f t="shared" si="1"/>
        <v>2.816901408450704</v>
      </c>
      <c r="D73" s="2"/>
    </row>
    <row r="74" spans="1:4" ht="18.75" customHeight="1" thickBot="1">
      <c r="A74" s="95" t="s">
        <v>82</v>
      </c>
      <c r="B74" s="96">
        <v>26</v>
      </c>
      <c r="C74" s="75">
        <f t="shared" si="1"/>
        <v>36.619718309859152</v>
      </c>
      <c r="D74" s="2"/>
    </row>
    <row r="75" spans="1:4" ht="17.25" customHeight="1" thickBot="1">
      <c r="A75" s="97" t="s">
        <v>83</v>
      </c>
      <c r="B75" s="96">
        <v>14</v>
      </c>
      <c r="C75" s="75">
        <f t="shared" si="1"/>
        <v>19.718309859154928</v>
      </c>
      <c r="D75" s="2"/>
    </row>
    <row r="76" spans="1:4" ht="15.75" thickBot="1">
      <c r="A76" s="98" t="s">
        <v>84</v>
      </c>
      <c r="B76" s="99">
        <v>0</v>
      </c>
      <c r="C76" s="75">
        <f t="shared" si="1"/>
        <v>0</v>
      </c>
      <c r="D76" s="2"/>
    </row>
    <row r="77" spans="1:4" ht="15.75">
      <c r="A77" s="100" t="s">
        <v>90</v>
      </c>
      <c r="B77" s="101">
        <v>0</v>
      </c>
      <c r="C77" s="3"/>
      <c r="D77" s="2"/>
    </row>
    <row r="78" spans="1:4">
      <c r="A78" s="102" t="s">
        <v>86</v>
      </c>
      <c r="B78" s="103" t="s">
        <v>87</v>
      </c>
      <c r="C78" s="3"/>
      <c r="D78" s="2"/>
    </row>
    <row r="79" spans="1:4">
      <c r="A79" s="104" t="s">
        <v>88</v>
      </c>
      <c r="B79" s="2"/>
      <c r="C79" s="3"/>
      <c r="D79" s="2"/>
    </row>
    <row r="80" spans="1:4">
      <c r="A80" s="105" t="s">
        <v>89</v>
      </c>
      <c r="B80" s="2"/>
      <c r="C80" s="3"/>
      <c r="D80" s="2"/>
    </row>
    <row r="81" spans="1:3">
      <c r="A81" s="2"/>
      <c r="B81" s="2"/>
      <c r="C81" s="106"/>
    </row>
    <row r="82" spans="1:3">
      <c r="A82" s="2"/>
      <c r="B82" s="2"/>
      <c r="C82" s="3"/>
    </row>
    <row r="83" spans="1:3">
      <c r="A83" s="2"/>
      <c r="B83" s="2"/>
      <c r="C83" s="3"/>
    </row>
    <row r="84" spans="1:3">
      <c r="A84" s="2"/>
      <c r="B84" s="2"/>
      <c r="C84" s="3"/>
    </row>
    <row r="85" spans="1:3">
      <c r="A85" s="2"/>
      <c r="B85" s="2"/>
      <c r="C85" s="3"/>
    </row>
  </sheetData>
  <mergeCells count="11">
    <mergeCell ref="A31:A33"/>
    <mergeCell ref="A34:A38"/>
    <mergeCell ref="A39:A43"/>
    <mergeCell ref="A44:A48"/>
    <mergeCell ref="A49:A53"/>
    <mergeCell ref="A4:A9"/>
    <mergeCell ref="A10:A12"/>
    <mergeCell ref="A13:A15"/>
    <mergeCell ref="A16:A20"/>
    <mergeCell ref="A21:A25"/>
    <mergeCell ref="A26:A30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topLeftCell="A4" workbookViewId="0">
      <selection activeCell="A2" sqref="A2"/>
    </sheetView>
  </sheetViews>
  <sheetFormatPr defaultRowHeight="15"/>
  <cols>
    <col min="1" max="1" width="29.5703125" customWidth="1"/>
    <col min="2" max="2" width="19.140625" customWidth="1"/>
  </cols>
  <sheetData>
    <row r="1" spans="1:6" ht="15.75">
      <c r="A1" s="1" t="s">
        <v>0</v>
      </c>
      <c r="B1" s="2"/>
      <c r="C1" s="3"/>
      <c r="D1" s="4"/>
      <c r="E1" s="2"/>
      <c r="F1" s="2"/>
    </row>
    <row r="2" spans="1:6" ht="31.5" customHeight="1" thickBot="1">
      <c r="A2" s="5" t="s">
        <v>1</v>
      </c>
      <c r="B2" s="6" t="s">
        <v>2</v>
      </c>
      <c r="C2" s="7">
        <v>76</v>
      </c>
      <c r="D2" s="4"/>
      <c r="E2" s="2"/>
      <c r="F2" s="2"/>
    </row>
    <row r="3" spans="1:6" ht="102.75" thickBot="1">
      <c r="A3" s="8" t="s">
        <v>3</v>
      </c>
      <c r="B3" s="9" t="s">
        <v>4</v>
      </c>
      <c r="C3" s="10" t="s">
        <v>5</v>
      </c>
      <c r="D3" s="11" t="s">
        <v>6</v>
      </c>
      <c r="E3" s="12" t="s">
        <v>7</v>
      </c>
      <c r="F3" s="13" t="s">
        <v>8</v>
      </c>
    </row>
    <row r="4" spans="1:6" ht="30.75" thickBot="1">
      <c r="A4" s="14" t="s">
        <v>9</v>
      </c>
      <c r="B4" s="15" t="s">
        <v>10</v>
      </c>
      <c r="C4" s="16">
        <v>54</v>
      </c>
      <c r="D4" s="17" t="s">
        <v>11</v>
      </c>
      <c r="E4" s="18" t="s">
        <v>11</v>
      </c>
      <c r="F4" s="19">
        <f>C4*100/76</f>
        <v>71.05263157894737</v>
      </c>
    </row>
    <row r="5" spans="1:6" ht="27" customHeight="1" thickBot="1">
      <c r="A5" s="20"/>
      <c r="B5" s="21" t="s">
        <v>12</v>
      </c>
      <c r="C5" s="22">
        <v>4</v>
      </c>
      <c r="D5" s="23" t="s">
        <v>11</v>
      </c>
      <c r="E5" s="24" t="s">
        <v>11</v>
      </c>
      <c r="F5" s="19">
        <f t="shared" ref="F5:F53" si="0">C5*100/76</f>
        <v>5.2631578947368425</v>
      </c>
    </row>
    <row r="6" spans="1:6" ht="22.5" customHeight="1" thickBot="1">
      <c r="A6" s="20"/>
      <c r="B6" s="21" t="s">
        <v>13</v>
      </c>
      <c r="C6" s="22">
        <v>1</v>
      </c>
      <c r="D6" s="23" t="s">
        <v>11</v>
      </c>
      <c r="E6" s="24" t="s">
        <v>11</v>
      </c>
      <c r="F6" s="19">
        <f t="shared" si="0"/>
        <v>1.3157894736842106</v>
      </c>
    </row>
    <row r="7" spans="1:6" ht="33" customHeight="1" thickBot="1">
      <c r="A7" s="20"/>
      <c r="B7" s="21" t="s">
        <v>14</v>
      </c>
      <c r="C7" s="22">
        <v>3</v>
      </c>
      <c r="D7" s="23" t="s">
        <v>11</v>
      </c>
      <c r="E7" s="24" t="s">
        <v>11</v>
      </c>
      <c r="F7" s="19">
        <f t="shared" si="0"/>
        <v>3.9473684210526314</v>
      </c>
    </row>
    <row r="8" spans="1:6" ht="45.75" customHeight="1" thickBot="1">
      <c r="A8" s="20"/>
      <c r="B8" s="21" t="s">
        <v>15</v>
      </c>
      <c r="C8" s="22">
        <v>0</v>
      </c>
      <c r="D8" s="23" t="s">
        <v>11</v>
      </c>
      <c r="E8" s="24" t="s">
        <v>11</v>
      </c>
      <c r="F8" s="19">
        <f t="shared" si="0"/>
        <v>0</v>
      </c>
    </row>
    <row r="9" spans="1:6" ht="30.75" thickBot="1">
      <c r="A9" s="25"/>
      <c r="B9" s="26" t="s">
        <v>16</v>
      </c>
      <c r="C9" s="27">
        <v>14</v>
      </c>
      <c r="D9" s="28" t="s">
        <v>11</v>
      </c>
      <c r="E9" s="29" t="s">
        <v>11</v>
      </c>
      <c r="F9" s="19">
        <f t="shared" si="0"/>
        <v>18.421052631578949</v>
      </c>
    </row>
    <row r="10" spans="1:6" ht="15.75" thickBot="1">
      <c r="A10" s="30" t="s">
        <v>17</v>
      </c>
      <c r="B10" s="15" t="s">
        <v>18</v>
      </c>
      <c r="C10" s="31">
        <v>50</v>
      </c>
      <c r="D10" s="32">
        <v>1</v>
      </c>
      <c r="E10" s="33">
        <f t="shared" ref="E10:E53" si="1">C10*D10</f>
        <v>50</v>
      </c>
      <c r="F10" s="19">
        <f t="shared" si="0"/>
        <v>65.78947368421052</v>
      </c>
    </row>
    <row r="11" spans="1:6" ht="45.75" thickBot="1">
      <c r="A11" s="34"/>
      <c r="B11" s="21" t="s">
        <v>19</v>
      </c>
      <c r="C11" s="22">
        <v>12</v>
      </c>
      <c r="D11" s="35">
        <v>0.5</v>
      </c>
      <c r="E11" s="36">
        <f t="shared" si="1"/>
        <v>6</v>
      </c>
      <c r="F11" s="19">
        <f t="shared" si="0"/>
        <v>15.789473684210526</v>
      </c>
    </row>
    <row r="12" spans="1:6" ht="45.75" thickBot="1">
      <c r="A12" s="34"/>
      <c r="B12" s="37" t="s">
        <v>20</v>
      </c>
      <c r="C12" s="38">
        <v>3</v>
      </c>
      <c r="D12" s="39">
        <v>0</v>
      </c>
      <c r="E12" s="40">
        <f t="shared" si="1"/>
        <v>0</v>
      </c>
      <c r="F12" s="19">
        <f t="shared" si="0"/>
        <v>3.9473684210526314</v>
      </c>
    </row>
    <row r="13" spans="1:6" ht="60.75" thickBot="1">
      <c r="A13" s="14" t="s">
        <v>21</v>
      </c>
      <c r="B13" s="15" t="s">
        <v>22</v>
      </c>
      <c r="C13" s="16">
        <v>2</v>
      </c>
      <c r="D13" s="41">
        <v>0</v>
      </c>
      <c r="E13" s="33">
        <f t="shared" si="1"/>
        <v>0</v>
      </c>
      <c r="F13" s="19">
        <f t="shared" si="0"/>
        <v>2.6315789473684212</v>
      </c>
    </row>
    <row r="14" spans="1:6" ht="90.75" thickBot="1">
      <c r="A14" s="42"/>
      <c r="B14" s="21" t="s">
        <v>23</v>
      </c>
      <c r="C14" s="22">
        <v>2</v>
      </c>
      <c r="D14" s="43">
        <v>0.5</v>
      </c>
      <c r="E14" s="36">
        <f t="shared" si="1"/>
        <v>1</v>
      </c>
      <c r="F14" s="19">
        <f t="shared" si="0"/>
        <v>2.6315789473684212</v>
      </c>
    </row>
    <row r="15" spans="1:6" ht="60.75" thickBot="1">
      <c r="A15" s="44"/>
      <c r="B15" s="26" t="s">
        <v>24</v>
      </c>
      <c r="C15" s="27">
        <v>71</v>
      </c>
      <c r="D15" s="45">
        <v>1</v>
      </c>
      <c r="E15" s="40">
        <f t="shared" si="1"/>
        <v>71</v>
      </c>
      <c r="F15" s="19">
        <f t="shared" si="0"/>
        <v>93.421052631578945</v>
      </c>
    </row>
    <row r="16" spans="1:6" ht="44.25" customHeight="1" thickBot="1">
      <c r="A16" s="14" t="s">
        <v>25</v>
      </c>
      <c r="B16" s="15" t="s">
        <v>26</v>
      </c>
      <c r="C16" s="31">
        <v>58</v>
      </c>
      <c r="D16" s="46">
        <v>0</v>
      </c>
      <c r="E16" s="47">
        <f t="shared" si="1"/>
        <v>0</v>
      </c>
      <c r="F16" s="19">
        <f t="shared" si="0"/>
        <v>76.315789473684205</v>
      </c>
    </row>
    <row r="17" spans="1:6" ht="120.75" thickBot="1">
      <c r="A17" s="20"/>
      <c r="B17" s="21" t="s">
        <v>27</v>
      </c>
      <c r="C17" s="22">
        <v>2</v>
      </c>
      <c r="D17" s="43">
        <v>0.25</v>
      </c>
      <c r="E17" s="48">
        <f t="shared" si="1"/>
        <v>0.5</v>
      </c>
      <c r="F17" s="19">
        <f t="shared" si="0"/>
        <v>2.6315789473684212</v>
      </c>
    </row>
    <row r="18" spans="1:6" ht="165.75" thickBot="1">
      <c r="A18" s="20"/>
      <c r="B18" s="21" t="s">
        <v>28</v>
      </c>
      <c r="C18" s="22">
        <v>1</v>
      </c>
      <c r="D18" s="43">
        <v>0.5</v>
      </c>
      <c r="E18" s="48">
        <f t="shared" si="1"/>
        <v>0.5</v>
      </c>
      <c r="F18" s="19">
        <f t="shared" si="0"/>
        <v>1.3157894736842106</v>
      </c>
    </row>
    <row r="19" spans="1:6" ht="19.5" customHeight="1" thickBot="1">
      <c r="A19" s="20"/>
      <c r="B19" s="21" t="s">
        <v>29</v>
      </c>
      <c r="C19" s="22">
        <v>2</v>
      </c>
      <c r="D19" s="43">
        <v>0.75</v>
      </c>
      <c r="E19" s="36">
        <f t="shared" si="1"/>
        <v>1.5</v>
      </c>
      <c r="F19" s="19">
        <f t="shared" si="0"/>
        <v>2.6315789473684212</v>
      </c>
    </row>
    <row r="20" spans="1:6" ht="78" customHeight="1" thickBot="1">
      <c r="A20" s="25"/>
      <c r="B20" s="26" t="s">
        <v>30</v>
      </c>
      <c r="C20" s="38">
        <v>8</v>
      </c>
      <c r="D20" s="49">
        <v>1</v>
      </c>
      <c r="E20" s="50">
        <f t="shared" si="1"/>
        <v>8</v>
      </c>
      <c r="F20" s="19">
        <f t="shared" si="0"/>
        <v>10.526315789473685</v>
      </c>
    </row>
    <row r="21" spans="1:6" ht="30.75" thickBot="1">
      <c r="A21" s="14" t="s">
        <v>31</v>
      </c>
      <c r="B21" s="15" t="s">
        <v>32</v>
      </c>
      <c r="C21" s="16">
        <v>26</v>
      </c>
      <c r="D21" s="46">
        <v>1</v>
      </c>
      <c r="E21" s="47">
        <f t="shared" si="1"/>
        <v>26</v>
      </c>
      <c r="F21" s="19">
        <f t="shared" si="0"/>
        <v>34.210526315789473</v>
      </c>
    </row>
    <row r="22" spans="1:6" ht="30.75" thickBot="1">
      <c r="A22" s="42"/>
      <c r="B22" s="21" t="s">
        <v>33</v>
      </c>
      <c r="C22" s="22">
        <v>41</v>
      </c>
      <c r="D22" s="43">
        <v>0.75</v>
      </c>
      <c r="E22" s="48">
        <f t="shared" si="1"/>
        <v>30.75</v>
      </c>
      <c r="F22" s="19">
        <f t="shared" si="0"/>
        <v>53.94736842105263</v>
      </c>
    </row>
    <row r="23" spans="1:6" ht="30.75" thickBot="1">
      <c r="A23" s="42"/>
      <c r="B23" s="21" t="s">
        <v>34</v>
      </c>
      <c r="C23" s="22">
        <v>6</v>
      </c>
      <c r="D23" s="43">
        <v>0.5</v>
      </c>
      <c r="E23" s="48">
        <f t="shared" si="1"/>
        <v>3</v>
      </c>
      <c r="F23" s="19">
        <f t="shared" si="0"/>
        <v>7.8947368421052628</v>
      </c>
    </row>
    <row r="24" spans="1:6" ht="15.75" thickBot="1">
      <c r="A24" s="42"/>
      <c r="B24" s="21" t="s">
        <v>35</v>
      </c>
      <c r="C24" s="22">
        <v>0</v>
      </c>
      <c r="D24" s="43">
        <v>0.25</v>
      </c>
      <c r="E24" s="48">
        <f t="shared" si="1"/>
        <v>0</v>
      </c>
      <c r="F24" s="19">
        <f t="shared" si="0"/>
        <v>0</v>
      </c>
    </row>
    <row r="25" spans="1:6" ht="30.75" thickBot="1">
      <c r="A25" s="44"/>
      <c r="B25" s="26" t="s">
        <v>36</v>
      </c>
      <c r="C25" s="27">
        <v>0</v>
      </c>
      <c r="D25" s="45">
        <v>0</v>
      </c>
      <c r="E25" s="40">
        <f t="shared" si="1"/>
        <v>0</v>
      </c>
      <c r="F25" s="19">
        <f t="shared" si="0"/>
        <v>0</v>
      </c>
    </row>
    <row r="26" spans="1:6" ht="30.75" thickBot="1">
      <c r="A26" s="14" t="s">
        <v>37</v>
      </c>
      <c r="B26" s="15" t="s">
        <v>32</v>
      </c>
      <c r="C26" s="31">
        <v>26</v>
      </c>
      <c r="D26" s="51">
        <v>1</v>
      </c>
      <c r="E26" s="52">
        <f t="shared" si="1"/>
        <v>26</v>
      </c>
      <c r="F26" s="19">
        <f t="shared" si="0"/>
        <v>34.210526315789473</v>
      </c>
    </row>
    <row r="27" spans="1:6" ht="30.75" thickBot="1">
      <c r="A27" s="20"/>
      <c r="B27" s="21" t="s">
        <v>33</v>
      </c>
      <c r="C27" s="22">
        <v>43</v>
      </c>
      <c r="D27" s="43">
        <v>0.75</v>
      </c>
      <c r="E27" s="48">
        <f t="shared" si="1"/>
        <v>32.25</v>
      </c>
      <c r="F27" s="19">
        <f t="shared" si="0"/>
        <v>56.578947368421055</v>
      </c>
    </row>
    <row r="28" spans="1:6" ht="30.75" thickBot="1">
      <c r="A28" s="20"/>
      <c r="B28" s="21" t="s">
        <v>34</v>
      </c>
      <c r="C28" s="22">
        <v>2</v>
      </c>
      <c r="D28" s="43">
        <v>0.5</v>
      </c>
      <c r="E28" s="48">
        <f t="shared" si="1"/>
        <v>1</v>
      </c>
      <c r="F28" s="19">
        <f t="shared" si="0"/>
        <v>2.6315789473684212</v>
      </c>
    </row>
    <row r="29" spans="1:6" ht="15.75" thickBot="1">
      <c r="A29" s="20"/>
      <c r="B29" s="21" t="s">
        <v>35</v>
      </c>
      <c r="C29" s="22">
        <v>0</v>
      </c>
      <c r="D29" s="43">
        <v>0.25</v>
      </c>
      <c r="E29" s="48">
        <f t="shared" si="1"/>
        <v>0</v>
      </c>
      <c r="F29" s="19">
        <f t="shared" si="0"/>
        <v>0</v>
      </c>
    </row>
    <row r="30" spans="1:6" ht="30.75" thickBot="1">
      <c r="A30" s="25"/>
      <c r="B30" s="26" t="s">
        <v>38</v>
      </c>
      <c r="C30" s="38">
        <v>0</v>
      </c>
      <c r="D30" s="49">
        <v>0</v>
      </c>
      <c r="E30" s="53">
        <f t="shared" si="1"/>
        <v>0</v>
      </c>
      <c r="F30" s="19">
        <f t="shared" si="0"/>
        <v>0</v>
      </c>
    </row>
    <row r="31" spans="1:6" ht="31.5" customHeight="1" thickBot="1">
      <c r="A31" s="14" t="s">
        <v>39</v>
      </c>
      <c r="B31" s="15" t="s">
        <v>40</v>
      </c>
      <c r="C31" s="16">
        <v>62</v>
      </c>
      <c r="D31" s="54">
        <v>1</v>
      </c>
      <c r="E31" s="47">
        <f t="shared" si="1"/>
        <v>62</v>
      </c>
      <c r="F31" s="19">
        <f t="shared" si="0"/>
        <v>81.578947368421055</v>
      </c>
    </row>
    <row r="32" spans="1:6" ht="30.75" thickBot="1">
      <c r="A32" s="20"/>
      <c r="B32" s="21" t="s">
        <v>41</v>
      </c>
      <c r="C32" s="22">
        <v>12</v>
      </c>
      <c r="D32" s="55">
        <v>0.5</v>
      </c>
      <c r="E32" s="48">
        <f t="shared" si="1"/>
        <v>6</v>
      </c>
      <c r="F32" s="19">
        <f t="shared" si="0"/>
        <v>15.789473684210526</v>
      </c>
    </row>
    <row r="33" spans="1:6" ht="30.75" thickBot="1">
      <c r="A33" s="25"/>
      <c r="B33" s="26" t="s">
        <v>42</v>
      </c>
      <c r="C33" s="27">
        <v>0</v>
      </c>
      <c r="D33" s="56">
        <v>0</v>
      </c>
      <c r="E33" s="40">
        <f t="shared" si="1"/>
        <v>0</v>
      </c>
      <c r="F33" s="19">
        <f t="shared" si="0"/>
        <v>0</v>
      </c>
    </row>
    <row r="34" spans="1:6" ht="26.25" customHeight="1" thickBot="1">
      <c r="A34" s="14" t="s">
        <v>43</v>
      </c>
      <c r="B34" s="15" t="s">
        <v>44</v>
      </c>
      <c r="C34" s="31">
        <v>39</v>
      </c>
      <c r="D34" s="51">
        <v>1</v>
      </c>
      <c r="E34" s="52">
        <f t="shared" si="1"/>
        <v>39</v>
      </c>
      <c r="F34" s="19">
        <f t="shared" si="0"/>
        <v>51.315789473684212</v>
      </c>
    </row>
    <row r="35" spans="1:6" ht="45.75" thickBot="1">
      <c r="A35" s="57"/>
      <c r="B35" s="21" t="s">
        <v>45</v>
      </c>
      <c r="C35" s="22">
        <v>27</v>
      </c>
      <c r="D35" s="43">
        <v>0.75</v>
      </c>
      <c r="E35" s="48">
        <f t="shared" si="1"/>
        <v>20.25</v>
      </c>
      <c r="F35" s="19">
        <f t="shared" si="0"/>
        <v>35.526315789473685</v>
      </c>
    </row>
    <row r="36" spans="1:6" ht="60.75" thickBot="1">
      <c r="A36" s="57"/>
      <c r="B36" s="21" t="s">
        <v>46</v>
      </c>
      <c r="C36" s="22">
        <v>7</v>
      </c>
      <c r="D36" s="43">
        <v>0.5</v>
      </c>
      <c r="E36" s="48">
        <f t="shared" si="1"/>
        <v>3.5</v>
      </c>
      <c r="F36" s="19">
        <f t="shared" si="0"/>
        <v>9.2105263157894743</v>
      </c>
    </row>
    <row r="37" spans="1:6" ht="30.75" thickBot="1">
      <c r="A37" s="57"/>
      <c r="B37" s="21" t="s">
        <v>47</v>
      </c>
      <c r="C37" s="22">
        <v>1</v>
      </c>
      <c r="D37" s="43">
        <v>0.25</v>
      </c>
      <c r="E37" s="48">
        <f t="shared" si="1"/>
        <v>0.25</v>
      </c>
      <c r="F37" s="19">
        <f t="shared" si="0"/>
        <v>1.3157894736842106</v>
      </c>
    </row>
    <row r="38" spans="1:6" ht="45.75" thickBot="1">
      <c r="A38" s="57"/>
      <c r="B38" s="37" t="s">
        <v>48</v>
      </c>
      <c r="C38" s="38">
        <v>0</v>
      </c>
      <c r="D38" s="49">
        <v>0</v>
      </c>
      <c r="E38" s="53">
        <f t="shared" si="1"/>
        <v>0</v>
      </c>
      <c r="F38" s="19">
        <f t="shared" si="0"/>
        <v>0</v>
      </c>
    </row>
    <row r="39" spans="1:6" ht="30.75" thickBot="1">
      <c r="A39" s="14" t="s">
        <v>49</v>
      </c>
      <c r="B39" s="15" t="s">
        <v>32</v>
      </c>
      <c r="C39" s="16">
        <v>24</v>
      </c>
      <c r="D39" s="46">
        <v>1</v>
      </c>
      <c r="E39" s="47">
        <f t="shared" si="1"/>
        <v>24</v>
      </c>
      <c r="F39" s="19">
        <f t="shared" si="0"/>
        <v>31.578947368421051</v>
      </c>
    </row>
    <row r="40" spans="1:6" ht="30.75" thickBot="1">
      <c r="A40" s="57"/>
      <c r="B40" s="21" t="s">
        <v>33</v>
      </c>
      <c r="C40" s="22">
        <v>40</v>
      </c>
      <c r="D40" s="43">
        <v>0.75</v>
      </c>
      <c r="E40" s="48">
        <f t="shared" si="1"/>
        <v>30</v>
      </c>
      <c r="F40" s="19">
        <f t="shared" si="0"/>
        <v>52.631578947368418</v>
      </c>
    </row>
    <row r="41" spans="1:6" ht="30.75" thickBot="1">
      <c r="A41" s="57"/>
      <c r="B41" s="21" t="s">
        <v>50</v>
      </c>
      <c r="C41" s="22">
        <v>10</v>
      </c>
      <c r="D41" s="43">
        <v>0.5</v>
      </c>
      <c r="E41" s="48">
        <f t="shared" si="1"/>
        <v>5</v>
      </c>
      <c r="F41" s="19">
        <f t="shared" si="0"/>
        <v>13.157894736842104</v>
      </c>
    </row>
    <row r="42" spans="1:6" ht="15.75" thickBot="1">
      <c r="A42" s="57"/>
      <c r="B42" s="21" t="s">
        <v>35</v>
      </c>
      <c r="C42" s="22">
        <v>0</v>
      </c>
      <c r="D42" s="43">
        <v>0.25</v>
      </c>
      <c r="E42" s="48">
        <f t="shared" si="1"/>
        <v>0</v>
      </c>
      <c r="F42" s="19">
        <f t="shared" si="0"/>
        <v>0</v>
      </c>
    </row>
    <row r="43" spans="1:6" ht="30.75" thickBot="1">
      <c r="A43" s="58"/>
      <c r="B43" s="26" t="s">
        <v>38</v>
      </c>
      <c r="C43" s="27">
        <v>0</v>
      </c>
      <c r="D43" s="45">
        <v>0</v>
      </c>
      <c r="E43" s="40">
        <f t="shared" si="1"/>
        <v>0</v>
      </c>
      <c r="F43" s="19">
        <f t="shared" si="0"/>
        <v>0</v>
      </c>
    </row>
    <row r="44" spans="1:6" ht="45.75" customHeight="1" thickBot="1">
      <c r="A44" s="14" t="s">
        <v>51</v>
      </c>
      <c r="B44" s="15" t="s">
        <v>44</v>
      </c>
      <c r="C44" s="31">
        <v>30</v>
      </c>
      <c r="D44" s="51">
        <v>1</v>
      </c>
      <c r="E44" s="52">
        <f t="shared" si="1"/>
        <v>30</v>
      </c>
      <c r="F44" s="19">
        <f t="shared" si="0"/>
        <v>39.473684210526315</v>
      </c>
    </row>
    <row r="45" spans="1:6" ht="27" customHeight="1" thickBot="1">
      <c r="A45" s="42"/>
      <c r="B45" s="21" t="s">
        <v>45</v>
      </c>
      <c r="C45" s="22">
        <v>39</v>
      </c>
      <c r="D45" s="43">
        <v>0.75</v>
      </c>
      <c r="E45" s="48">
        <f t="shared" si="1"/>
        <v>29.25</v>
      </c>
      <c r="F45" s="19">
        <f t="shared" si="0"/>
        <v>51.315789473684212</v>
      </c>
    </row>
    <row r="46" spans="1:6" ht="21.75" customHeight="1" thickBot="1">
      <c r="A46" s="42"/>
      <c r="B46" s="21" t="s">
        <v>46</v>
      </c>
      <c r="C46" s="22">
        <v>5</v>
      </c>
      <c r="D46" s="43">
        <v>0.5</v>
      </c>
      <c r="E46" s="48">
        <f t="shared" si="1"/>
        <v>2.5</v>
      </c>
      <c r="F46" s="19">
        <f t="shared" si="0"/>
        <v>6.5789473684210522</v>
      </c>
    </row>
    <row r="47" spans="1:6" ht="30.75" thickBot="1">
      <c r="A47" s="42"/>
      <c r="B47" s="21" t="s">
        <v>47</v>
      </c>
      <c r="C47" s="22">
        <v>0</v>
      </c>
      <c r="D47" s="43">
        <v>0.25</v>
      </c>
      <c r="E47" s="48">
        <f t="shared" si="1"/>
        <v>0</v>
      </c>
      <c r="F47" s="19">
        <f t="shared" si="0"/>
        <v>0</v>
      </c>
    </row>
    <row r="48" spans="1:6" ht="21.75" customHeight="1" thickBot="1">
      <c r="A48" s="44"/>
      <c r="B48" s="26" t="s">
        <v>52</v>
      </c>
      <c r="C48" s="38">
        <v>0</v>
      </c>
      <c r="D48" s="45">
        <v>0</v>
      </c>
      <c r="E48" s="40">
        <f t="shared" si="1"/>
        <v>0</v>
      </c>
      <c r="F48" s="19">
        <f t="shared" si="0"/>
        <v>0</v>
      </c>
    </row>
    <row r="49" spans="1:6" ht="38.25" customHeight="1" thickBot="1">
      <c r="A49" s="14" t="s">
        <v>53</v>
      </c>
      <c r="B49" s="15" t="s">
        <v>54</v>
      </c>
      <c r="C49" s="16">
        <v>48</v>
      </c>
      <c r="D49" s="46">
        <v>1</v>
      </c>
      <c r="E49" s="47">
        <f t="shared" si="1"/>
        <v>48</v>
      </c>
      <c r="F49" s="19">
        <f t="shared" si="0"/>
        <v>63.157894736842103</v>
      </c>
    </row>
    <row r="50" spans="1:6" ht="30.75" customHeight="1" thickBot="1">
      <c r="A50" s="20"/>
      <c r="B50" s="21" t="s">
        <v>55</v>
      </c>
      <c r="C50" s="22">
        <v>21</v>
      </c>
      <c r="D50" s="43">
        <v>0.75</v>
      </c>
      <c r="E50" s="48">
        <f t="shared" si="1"/>
        <v>15.75</v>
      </c>
      <c r="F50" s="19">
        <f t="shared" si="0"/>
        <v>27.631578947368421</v>
      </c>
    </row>
    <row r="51" spans="1:6" ht="31.5" customHeight="1" thickBot="1">
      <c r="A51" s="20"/>
      <c r="B51" s="21" t="s">
        <v>56</v>
      </c>
      <c r="C51" s="22">
        <v>3</v>
      </c>
      <c r="D51" s="43">
        <v>0.5</v>
      </c>
      <c r="E51" s="48">
        <f t="shared" si="1"/>
        <v>1.5</v>
      </c>
      <c r="F51" s="19">
        <f t="shared" si="0"/>
        <v>3.9473684210526314</v>
      </c>
    </row>
    <row r="52" spans="1:6" ht="35.25" customHeight="1" thickBot="1">
      <c r="A52" s="20"/>
      <c r="B52" s="21" t="s">
        <v>57</v>
      </c>
      <c r="C52" s="22">
        <v>0</v>
      </c>
      <c r="D52" s="43">
        <v>0.25</v>
      </c>
      <c r="E52" s="48">
        <f t="shared" si="1"/>
        <v>0</v>
      </c>
      <c r="F52" s="19">
        <f t="shared" si="0"/>
        <v>0</v>
      </c>
    </row>
    <row r="53" spans="1:6" ht="28.5" customHeight="1" thickBot="1">
      <c r="A53" s="25"/>
      <c r="B53" s="26" t="s">
        <v>58</v>
      </c>
      <c r="C53" s="27">
        <v>0</v>
      </c>
      <c r="D53" s="45">
        <v>0</v>
      </c>
      <c r="E53" s="40">
        <f t="shared" si="1"/>
        <v>0</v>
      </c>
      <c r="F53" s="19">
        <f t="shared" si="0"/>
        <v>0</v>
      </c>
    </row>
    <row r="54" spans="1:6" ht="33" customHeight="1">
      <c r="B54" s="59" t="s">
        <v>59</v>
      </c>
      <c r="C54" s="60">
        <v>0.9</v>
      </c>
      <c r="D54" s="61">
        <f>SUM(C4:C53)</f>
        <v>799</v>
      </c>
      <c r="E54" s="62">
        <f>SUM(C4:C53)</f>
        <v>799</v>
      </c>
    </row>
    <row r="55" spans="1:6" ht="63">
      <c r="B55" s="59" t="s">
        <v>60</v>
      </c>
      <c r="C55" s="63">
        <v>0.89800000000000002</v>
      </c>
      <c r="D55" s="61"/>
      <c r="F55" t="s">
        <v>61</v>
      </c>
    </row>
    <row r="56" spans="1:6" ht="16.5" thickBot="1">
      <c r="A56" s="64" t="s">
        <v>62</v>
      </c>
      <c r="B56" s="65"/>
      <c r="C56" s="66"/>
      <c r="D56" s="67"/>
      <c r="E56" s="68"/>
      <c r="F56" s="2"/>
    </row>
    <row r="57" spans="1:6" ht="15.75" thickBot="1">
      <c r="A57" s="69" t="s">
        <v>63</v>
      </c>
      <c r="B57" s="70" t="s">
        <v>64</v>
      </c>
      <c r="C57" s="71" t="s">
        <v>65</v>
      </c>
      <c r="D57" s="72"/>
      <c r="E57" s="72"/>
      <c r="F57" s="72"/>
    </row>
    <row r="58" spans="1:6">
      <c r="A58" s="73" t="s">
        <v>66</v>
      </c>
      <c r="B58" s="74">
        <v>0</v>
      </c>
      <c r="C58" s="75">
        <v>0</v>
      </c>
      <c r="D58" s="2"/>
      <c r="E58" s="2"/>
      <c r="F58" s="2"/>
    </row>
    <row r="59" spans="1:6" ht="45">
      <c r="A59" s="76" t="s">
        <v>67</v>
      </c>
      <c r="B59" s="77">
        <v>13</v>
      </c>
      <c r="C59" s="78">
        <v>0</v>
      </c>
      <c r="D59" s="2"/>
      <c r="E59" s="2"/>
      <c r="F59" s="2"/>
    </row>
    <row r="60" spans="1:6" ht="45">
      <c r="A60" s="76" t="s">
        <v>68</v>
      </c>
      <c r="B60" s="77">
        <v>44</v>
      </c>
      <c r="C60" s="78">
        <v>0</v>
      </c>
      <c r="D60" s="2"/>
      <c r="E60" s="2"/>
      <c r="F60" s="2"/>
    </row>
    <row r="61" spans="1:6" ht="45">
      <c r="A61" s="76" t="s">
        <v>69</v>
      </c>
      <c r="B61" s="77">
        <v>14</v>
      </c>
      <c r="C61" s="78">
        <v>0</v>
      </c>
      <c r="D61" s="2"/>
      <c r="E61" s="2"/>
      <c r="F61" s="2"/>
    </row>
    <row r="62" spans="1:6" ht="45">
      <c r="A62" s="76" t="s">
        <v>70</v>
      </c>
      <c r="B62" s="77">
        <v>2</v>
      </c>
      <c r="C62" s="78">
        <v>0</v>
      </c>
      <c r="D62" s="2"/>
      <c r="E62" s="2"/>
      <c r="F62" s="2"/>
    </row>
    <row r="63" spans="1:6" ht="45.75" thickBot="1">
      <c r="A63" s="79" t="s">
        <v>71</v>
      </c>
      <c r="B63" s="80">
        <v>0</v>
      </c>
      <c r="C63" s="81">
        <v>0</v>
      </c>
      <c r="D63" s="2"/>
      <c r="E63" s="2"/>
      <c r="F63" s="2"/>
    </row>
    <row r="64" spans="1:6">
      <c r="A64" s="82" t="s">
        <v>72</v>
      </c>
      <c r="B64" s="83">
        <v>0</v>
      </c>
      <c r="C64" s="84" t="s">
        <v>65</v>
      </c>
    </row>
    <row r="65" spans="1:6" ht="30">
      <c r="A65" s="85" t="s">
        <v>73</v>
      </c>
      <c r="B65" s="86">
        <v>0</v>
      </c>
      <c r="C65" s="87">
        <v>0</v>
      </c>
    </row>
    <row r="66" spans="1:6" ht="30.75" thickBot="1">
      <c r="A66" s="88" t="s">
        <v>74</v>
      </c>
      <c r="B66" s="89">
        <v>69</v>
      </c>
      <c r="C66" s="81">
        <v>0</v>
      </c>
    </row>
    <row r="67" spans="1:6" ht="57.75" thickBot="1">
      <c r="A67" s="90" t="s">
        <v>75</v>
      </c>
      <c r="B67" s="91">
        <v>0</v>
      </c>
      <c r="C67" s="92" t="s">
        <v>65</v>
      </c>
      <c r="D67" s="2"/>
      <c r="E67" s="2"/>
      <c r="F67" s="2"/>
    </row>
    <row r="68" spans="1:6" ht="30">
      <c r="A68" s="93" t="s">
        <v>76</v>
      </c>
      <c r="B68" s="94">
        <v>24</v>
      </c>
      <c r="C68" s="75">
        <v>0</v>
      </c>
      <c r="D68" s="2"/>
      <c r="E68" s="2"/>
      <c r="F68" s="2"/>
    </row>
    <row r="69" spans="1:6" ht="75">
      <c r="A69" s="95" t="s">
        <v>77</v>
      </c>
      <c r="B69" s="96">
        <v>3</v>
      </c>
      <c r="C69" s="78">
        <v>0</v>
      </c>
      <c r="D69" s="2"/>
      <c r="E69" s="2"/>
      <c r="F69" s="2"/>
    </row>
    <row r="70" spans="1:6" ht="60">
      <c r="A70" s="95" t="s">
        <v>78</v>
      </c>
      <c r="B70" s="96">
        <v>2</v>
      </c>
      <c r="C70" s="78">
        <v>0</v>
      </c>
      <c r="D70" s="2"/>
      <c r="E70" s="2"/>
      <c r="F70" s="2"/>
    </row>
    <row r="71" spans="1:6" ht="45">
      <c r="A71" s="95" t="s">
        <v>79</v>
      </c>
      <c r="B71" s="96">
        <v>0</v>
      </c>
      <c r="C71" s="78">
        <v>0</v>
      </c>
      <c r="D71" s="2"/>
      <c r="E71" s="2"/>
      <c r="F71" s="2"/>
    </row>
    <row r="72" spans="1:6" ht="26.25" customHeight="1">
      <c r="A72" s="95" t="s">
        <v>80</v>
      </c>
      <c r="B72" s="96">
        <v>0</v>
      </c>
      <c r="C72" s="78">
        <v>0</v>
      </c>
      <c r="D72" s="2"/>
      <c r="E72" s="2"/>
      <c r="F72" s="2"/>
    </row>
    <row r="73" spans="1:6" ht="28.5" customHeight="1">
      <c r="A73" s="95" t="s">
        <v>81</v>
      </c>
      <c r="B73" s="96">
        <v>2</v>
      </c>
      <c r="C73" s="78">
        <v>0</v>
      </c>
      <c r="D73" s="2"/>
      <c r="E73" s="2"/>
      <c r="F73" s="2"/>
    </row>
    <row r="74" spans="1:6" ht="22.5" customHeight="1">
      <c r="A74" s="95" t="s">
        <v>82</v>
      </c>
      <c r="B74" s="96">
        <v>26</v>
      </c>
      <c r="C74" s="78">
        <v>0</v>
      </c>
      <c r="D74" s="2"/>
      <c r="E74" s="2"/>
      <c r="F74" s="2"/>
    </row>
    <row r="75" spans="1:6" ht="59.25" customHeight="1">
      <c r="A75" s="97" t="s">
        <v>83</v>
      </c>
      <c r="B75" s="96">
        <v>14</v>
      </c>
      <c r="C75" s="78">
        <v>0</v>
      </c>
      <c r="D75" s="2"/>
      <c r="E75" s="2"/>
      <c r="F75" s="2"/>
    </row>
    <row r="76" spans="1:6" ht="30.75" thickBot="1">
      <c r="A76" s="98" t="s">
        <v>84</v>
      </c>
      <c r="B76" s="99">
        <v>0</v>
      </c>
      <c r="C76" s="81">
        <v>0</v>
      </c>
      <c r="D76" s="2"/>
      <c r="E76" s="2"/>
      <c r="F76" s="2"/>
    </row>
    <row r="77" spans="1:6" ht="15.75">
      <c r="A77" s="100" t="s">
        <v>85</v>
      </c>
      <c r="B77" s="101">
        <v>0</v>
      </c>
      <c r="C77" s="3"/>
      <c r="D77" s="2"/>
      <c r="E77" s="2"/>
      <c r="F77" s="2"/>
    </row>
    <row r="78" spans="1:6">
      <c r="A78" s="102" t="s">
        <v>86</v>
      </c>
      <c r="B78" s="103" t="s">
        <v>87</v>
      </c>
      <c r="C78" s="3"/>
      <c r="D78" s="2"/>
      <c r="E78" s="2"/>
      <c r="F78" s="2"/>
    </row>
    <row r="79" spans="1:6">
      <c r="A79" s="104" t="s">
        <v>88</v>
      </c>
      <c r="B79" s="2"/>
      <c r="C79" s="3"/>
      <c r="D79" s="2"/>
      <c r="E79" s="2"/>
      <c r="F79" s="2"/>
    </row>
    <row r="80" spans="1:6">
      <c r="A80" s="105" t="s">
        <v>89</v>
      </c>
      <c r="B80" s="2"/>
      <c r="C80" s="3"/>
      <c r="D80" s="2"/>
      <c r="E80" s="2"/>
      <c r="F80" s="2"/>
    </row>
  </sheetData>
  <mergeCells count="11">
    <mergeCell ref="A31:A33"/>
    <mergeCell ref="A34:A38"/>
    <mergeCell ref="A39:A43"/>
    <mergeCell ref="A44:A48"/>
    <mergeCell ref="A49:A53"/>
    <mergeCell ref="A4:A9"/>
    <mergeCell ref="A10:A12"/>
    <mergeCell ref="A13:A15"/>
    <mergeCell ref="A16:A20"/>
    <mergeCell ref="A21:A25"/>
    <mergeCell ref="A26:A3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2018-01-04T08:26:50Z</cp:lastPrinted>
  <dcterms:created xsi:type="dcterms:W3CDTF">2018-01-04T08:17:55Z</dcterms:created>
  <dcterms:modified xsi:type="dcterms:W3CDTF">2018-01-04T08:32:21Z</dcterms:modified>
</cp:coreProperties>
</file>