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375" windowWidth="28515" windowHeight="1230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74" i="1" l="1"/>
  <c r="D74" i="1" s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<sst xmlns="http://schemas.openxmlformats.org/spreadsheetml/2006/main" count="87" uniqueCount="72">
  <si>
    <t>Анкета для изучения удовлетворенности пациентов медицинской деятельностью в государственных учреждениях здравоохранения Кабардино-Балкарской Республики</t>
  </si>
  <si>
    <t>ГБУЗ "Перинатальный центр" Минздрава КБР</t>
  </si>
  <si>
    <t>I квартал 2018</t>
  </si>
  <si>
    <t xml:space="preserve">1. </t>
  </si>
  <si>
    <t>Отделение</t>
  </si>
  <si>
    <t>Всего РПЦ</t>
  </si>
  <si>
    <t>количество анкет</t>
  </si>
  <si>
    <t xml:space="preserve">1. Какова причина Вашего обращения в    наше учреждение здравоохранения?      </t>
  </si>
  <si>
    <t xml:space="preserve">1. Лечение                      </t>
  </si>
  <si>
    <t xml:space="preserve">2. Обследование                 </t>
  </si>
  <si>
    <t xml:space="preserve">3. Профосмотр                   </t>
  </si>
  <si>
    <t xml:space="preserve">4. Диспансерное наблюдение      </t>
  </si>
  <si>
    <t xml:space="preserve">5. Оформление документов        </t>
  </si>
  <si>
    <t xml:space="preserve">6. Другое                       </t>
  </si>
  <si>
    <t xml:space="preserve">2. Обеспечена ли открытость и     доступность информации для Вас о сайте данного учреждения в       информационно-телекоммуникационной сети "Интернет" и (или) на информационных    стендах учреждения, вывесках, указателях (объем оказываемых услуг, информация о  правах пациента и законодательство,  правах пациента и законодательство,     регламентирующее деятельность  медицинской организации и т.д.)?     </t>
  </si>
  <si>
    <t xml:space="preserve">1. Да                           </t>
  </si>
  <si>
    <t xml:space="preserve">2. Не в полном объеме           </t>
  </si>
  <si>
    <t xml:space="preserve">3. Не обеспечена                </t>
  </si>
  <si>
    <t xml:space="preserve">2. Пришлось ли Вам преодолевать     какие-либо трудности организационного       плана, чтобы попасть на прием/лечение в наше учреждение (ожидание очереди на госпитализацию, запись на прием в поликлинике, очереди в регистратуру,   отсутствие специалистов, очереди на    приеме и т.п.)?             </t>
  </si>
  <si>
    <t xml:space="preserve">1. Да, очень существенные       </t>
  </si>
  <si>
    <t xml:space="preserve">2. Трудности были, но не    существенные           </t>
  </si>
  <si>
    <t xml:space="preserve">3. Нет, не пришлось             </t>
  </si>
  <si>
    <t xml:space="preserve">3. Соблюдается ли в данном учреждении   здравоохранения время приема у врача по записи?    </t>
  </si>
  <si>
    <t>1. Нет, прием врачом по записи  не ведется</t>
  </si>
  <si>
    <t xml:space="preserve">2. Запись организована, но прием ведется без ее учета       </t>
  </si>
  <si>
    <t xml:space="preserve">3. Не всегда, иногда  ожидание приема по записи      задерживается до 1 часа                </t>
  </si>
  <si>
    <t xml:space="preserve">4. В основном да, ожидание   приема врачом по времени записи    не превышает 20 - 30 минут     </t>
  </si>
  <si>
    <t xml:space="preserve">5. Да, прием врачом     осуществляется согласно  времени записи               </t>
  </si>
  <si>
    <t xml:space="preserve">4. Как Вы оцениваете расположенность к  Вам медицинского персонала нашего учреждения (внимательность,    заинтересованность, доброжелательность,    бескорыстие)?                   </t>
  </si>
  <si>
    <t xml:space="preserve">1. Очень высоко                 </t>
  </si>
  <si>
    <t xml:space="preserve">2. Высоко                       </t>
  </si>
  <si>
    <t xml:space="preserve">3. Средне                       </t>
  </si>
  <si>
    <t xml:space="preserve">4. Низко                        </t>
  </si>
  <si>
    <t xml:space="preserve">5. Очень низко                  </t>
  </si>
  <si>
    <t xml:space="preserve">5. Как бы Вы оценили отношение к работе среднего медицинского персонала  (профессиональные навыки,  добросовестность, четкость выполнения манипуляций и процедур, дисциплинированность, ответственность и    пр.)?          </t>
  </si>
  <si>
    <t xml:space="preserve">6. Насколько комфортны для Вас, условия пребывания в нашем учреждении? Санитарно-гигиеническое состояние,   питание в стационаре, условия ожидания  приема в поликлинике и пр.)?               </t>
  </si>
  <si>
    <t xml:space="preserve">1. Вполне комфортные            </t>
  </si>
  <si>
    <t xml:space="preserve">2. Средние                      </t>
  </si>
  <si>
    <t xml:space="preserve">3. Плохие                       </t>
  </si>
  <si>
    <t xml:space="preserve">7. Что вы можете сказать о работе врачей нашего учреждения (профессионализм, неформальное отношение к делу, адекватность методов диагностики и лечения, искреннее желание помочь   пациенту, заинтересованность в    результатах)?       </t>
  </si>
  <si>
    <t xml:space="preserve">1. Доволен в высокой степени    </t>
  </si>
  <si>
    <t xml:space="preserve">2. Вполне доволен               </t>
  </si>
  <si>
    <t xml:space="preserve">3. В среднем, нормально         </t>
  </si>
  <si>
    <t xml:space="preserve">4. Не доволен                   </t>
  </si>
  <si>
    <t xml:space="preserve">5. Очень не доволен             </t>
  </si>
  <si>
    <t xml:space="preserve">8. Как Вы можете оценить диагностические возможности учреждения и лекарственные  препараты, используемые (в стационаре)  или назначаемые врачом поликлиники?  </t>
  </si>
  <si>
    <t xml:space="preserve">9. Довольны ли Вы результатами      обращения/лечения в нашем учреждении  (решением проблемы, явившейся причиной обращения в поликлинику или   госпитализации и пр.)?           </t>
  </si>
  <si>
    <t xml:space="preserve">10. Как бы Вы в целом определили Ваше   отношение к работе нашего учреждения?   </t>
  </si>
  <si>
    <t xml:space="preserve">1. Удовлетворен в высшей  степени        </t>
  </si>
  <si>
    <t xml:space="preserve">2. Удовлетворен в основном      </t>
  </si>
  <si>
    <t xml:space="preserve">3. Удовлетворен частично        </t>
  </si>
  <si>
    <t xml:space="preserve">4. В целом не удовлетворен      </t>
  </si>
  <si>
    <t xml:space="preserve">5. Совершенно не удовлетворен   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</si>
  <si>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</si>
  <si>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</si>
  <si>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</si>
  <si>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</si>
  <si>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</si>
  <si>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</si>
  <si>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</si>
  <si>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Пол:</t>
  </si>
  <si>
    <t>мужчины</t>
  </si>
  <si>
    <t>женщины</t>
  </si>
  <si>
    <t>Социальная категория: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</si>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</sst>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2" fillId="0" borderId="7" xfId="0" applyFont="1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3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9" xfId="0" applyFont="1" applyBorder="1" applyAlignment="1">
      <alignment horizontal="justify"/>
    </xf>
    <xf numFmtId="0" fontId="4" fillId="0" borderId="10" xfId="0" applyFont="1" applyBorder="1"/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/>
    </xf>
    <xf numFmtId="0" fontId="3" fillId="0" borderId="8" xfId="0" applyFont="1" applyBorder="1" applyAlignment="1">
      <alignment horizontal="justify"/>
    </xf>
    <xf numFmtId="0" fontId="1" fillId="2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&#1075;.%20&#1054;&#1073;&#1088;&#1072;&#1073;&#1086;&#1090;&#1082;&#1072;%20&#1072;&#1085;&#1082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Ц 2018"/>
      <sheetName val="физиологическое"/>
      <sheetName val="обсервационное"/>
      <sheetName val="патологии беременности"/>
      <sheetName val="гинекологическое"/>
      <sheetName val="ДЛЯ МИАЦ"/>
    </sheetNames>
    <sheetDataSet>
      <sheetData sheetId="0">
        <row r="74">
          <cell r="K74">
            <v>12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F5" sqref="F5"/>
    </sheetView>
  </sheetViews>
  <sheetFormatPr defaultRowHeight="15" x14ac:dyDescent="0.25"/>
  <cols>
    <col min="1" max="1" width="45" customWidth="1"/>
    <col min="2" max="2" width="25.85546875" customWidth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9"/>
      <c r="B2" s="29"/>
      <c r="C2" s="29"/>
      <c r="D2" s="29"/>
    </row>
    <row r="3" spans="1:4" x14ac:dyDescent="0.25">
      <c r="A3" t="s">
        <v>1</v>
      </c>
      <c r="B3" t="s">
        <v>2</v>
      </c>
    </row>
    <row r="4" spans="1:4" x14ac:dyDescent="0.25">
      <c r="A4" s="1" t="s">
        <v>3</v>
      </c>
      <c r="B4" s="1" t="s">
        <v>4</v>
      </c>
      <c r="C4" s="30" t="s">
        <v>5</v>
      </c>
      <c r="D4" s="30"/>
    </row>
    <row r="5" spans="1:4" x14ac:dyDescent="0.25">
      <c r="A5" s="1"/>
      <c r="B5" s="1" t="s">
        <v>6</v>
      </c>
      <c r="C5" s="2">
        <v>98</v>
      </c>
      <c r="D5" s="3"/>
    </row>
    <row r="6" spans="1:4" x14ac:dyDescent="0.25">
      <c r="A6" s="19" t="s">
        <v>7</v>
      </c>
      <c r="B6" s="4" t="s">
        <v>8</v>
      </c>
      <c r="C6" s="5">
        <v>87</v>
      </c>
      <c r="D6" s="6">
        <f>C6*100/98</f>
        <v>88.775510204081627</v>
      </c>
    </row>
    <row r="7" spans="1:4" x14ac:dyDescent="0.25">
      <c r="A7" s="19"/>
      <c r="B7" s="4" t="s">
        <v>9</v>
      </c>
      <c r="C7" s="5">
        <v>1</v>
      </c>
      <c r="D7" s="6">
        <f>C7*100/C6</f>
        <v>1.1494252873563218</v>
      </c>
    </row>
    <row r="8" spans="1:4" x14ac:dyDescent="0.25">
      <c r="A8" s="19"/>
      <c r="B8" s="4" t="s">
        <v>10</v>
      </c>
      <c r="C8" s="5">
        <v>0</v>
      </c>
      <c r="D8" s="6">
        <f>C8*100/C5</f>
        <v>0</v>
      </c>
    </row>
    <row r="9" spans="1:4" ht="27" x14ac:dyDescent="0.25">
      <c r="A9" s="19"/>
      <c r="B9" s="4" t="s">
        <v>11</v>
      </c>
      <c r="C9" s="5">
        <v>8</v>
      </c>
      <c r="D9" s="6">
        <f>C9*100/98</f>
        <v>8.1632653061224492</v>
      </c>
    </row>
    <row r="10" spans="1:4" ht="27" x14ac:dyDescent="0.25">
      <c r="A10" s="19"/>
      <c r="B10" s="4" t="s">
        <v>12</v>
      </c>
      <c r="C10" s="5">
        <v>0</v>
      </c>
      <c r="D10" s="6">
        <f t="shared" ref="D10" si="0">C10*100/C9</f>
        <v>0</v>
      </c>
    </row>
    <row r="11" spans="1:4" x14ac:dyDescent="0.25">
      <c r="A11" s="19"/>
      <c r="B11" s="4" t="s">
        <v>13</v>
      </c>
      <c r="C11" s="5">
        <v>5</v>
      </c>
      <c r="D11" s="6">
        <f t="shared" ref="D11:D42" si="1">C11*100/98</f>
        <v>5.1020408163265305</v>
      </c>
    </row>
    <row r="12" spans="1:4" x14ac:dyDescent="0.25">
      <c r="A12" s="22" t="s">
        <v>14</v>
      </c>
      <c r="B12" s="7" t="s">
        <v>15</v>
      </c>
      <c r="C12" s="5">
        <v>94</v>
      </c>
      <c r="D12" s="6">
        <f t="shared" si="1"/>
        <v>95.91836734693878</v>
      </c>
    </row>
    <row r="13" spans="1:4" x14ac:dyDescent="0.25">
      <c r="A13" s="22"/>
      <c r="B13" s="7" t="s">
        <v>16</v>
      </c>
      <c r="C13" s="5">
        <v>3</v>
      </c>
      <c r="D13" s="6">
        <f t="shared" si="1"/>
        <v>3.0612244897959182</v>
      </c>
    </row>
    <row r="14" spans="1:4" x14ac:dyDescent="0.25">
      <c r="A14" s="22"/>
      <c r="B14" s="7" t="s">
        <v>17</v>
      </c>
      <c r="C14" s="5">
        <v>2</v>
      </c>
      <c r="D14" s="6">
        <f t="shared" si="1"/>
        <v>2.0408163265306123</v>
      </c>
    </row>
    <row r="15" spans="1:4" ht="27" x14ac:dyDescent="0.25">
      <c r="A15" s="19" t="s">
        <v>18</v>
      </c>
      <c r="B15" s="4" t="s">
        <v>19</v>
      </c>
      <c r="C15" s="5">
        <v>2</v>
      </c>
      <c r="D15" s="6">
        <f t="shared" si="1"/>
        <v>2.0408163265306123</v>
      </c>
    </row>
    <row r="16" spans="1:4" ht="87.75" customHeight="1" x14ac:dyDescent="0.25">
      <c r="A16" s="19"/>
      <c r="B16" s="4" t="s">
        <v>20</v>
      </c>
      <c r="C16" s="5">
        <v>5</v>
      </c>
      <c r="D16" s="6">
        <f t="shared" si="1"/>
        <v>5.1020408163265305</v>
      </c>
    </row>
    <row r="17" spans="1:4" ht="21" customHeight="1" x14ac:dyDescent="0.25">
      <c r="A17" s="19"/>
      <c r="B17" s="4" t="s">
        <v>21</v>
      </c>
      <c r="C17" s="5">
        <v>94</v>
      </c>
      <c r="D17" s="6">
        <f t="shared" si="1"/>
        <v>95.91836734693878</v>
      </c>
    </row>
    <row r="18" spans="1:4" ht="27" x14ac:dyDescent="0.25">
      <c r="A18" s="22" t="s">
        <v>22</v>
      </c>
      <c r="B18" s="7" t="s">
        <v>23</v>
      </c>
      <c r="C18" s="5">
        <v>85</v>
      </c>
      <c r="D18" s="6">
        <f t="shared" si="1"/>
        <v>86.734693877551024</v>
      </c>
    </row>
    <row r="19" spans="1:4" ht="57.75" customHeight="1" x14ac:dyDescent="0.25">
      <c r="A19" s="22"/>
      <c r="B19" s="7" t="s">
        <v>24</v>
      </c>
      <c r="C19" s="5">
        <v>3</v>
      </c>
      <c r="D19" s="6">
        <f t="shared" si="1"/>
        <v>3.0612244897959182</v>
      </c>
    </row>
    <row r="20" spans="1:4" ht="68.25" customHeight="1" x14ac:dyDescent="0.25">
      <c r="A20" s="22"/>
      <c r="B20" s="7" t="s">
        <v>25</v>
      </c>
      <c r="C20" s="5">
        <v>0</v>
      </c>
      <c r="D20" s="6">
        <f t="shared" si="1"/>
        <v>0</v>
      </c>
    </row>
    <row r="21" spans="1:4" ht="83.25" customHeight="1" x14ac:dyDescent="0.25">
      <c r="A21" s="22"/>
      <c r="B21" s="7" t="s">
        <v>26</v>
      </c>
      <c r="C21" s="5">
        <v>1</v>
      </c>
      <c r="D21" s="6">
        <f t="shared" si="1"/>
        <v>1.0204081632653061</v>
      </c>
    </row>
    <row r="22" spans="1:4" ht="56.25" customHeight="1" x14ac:dyDescent="0.25">
      <c r="A22" s="22"/>
      <c r="B22" s="7" t="s">
        <v>27</v>
      </c>
      <c r="C22" s="5">
        <v>8</v>
      </c>
      <c r="D22" s="6">
        <f t="shared" si="1"/>
        <v>8.1632653061224492</v>
      </c>
    </row>
    <row r="23" spans="1:4" x14ac:dyDescent="0.25">
      <c r="A23" s="19" t="s">
        <v>28</v>
      </c>
      <c r="B23" s="4" t="s">
        <v>29</v>
      </c>
      <c r="C23" s="5">
        <v>58</v>
      </c>
      <c r="D23" s="6">
        <f t="shared" si="1"/>
        <v>59.183673469387756</v>
      </c>
    </row>
    <row r="24" spans="1:4" x14ac:dyDescent="0.25">
      <c r="A24" s="19"/>
      <c r="B24" s="4" t="s">
        <v>30</v>
      </c>
      <c r="C24" s="5">
        <v>40</v>
      </c>
      <c r="D24" s="6">
        <f t="shared" si="1"/>
        <v>40.816326530612244</v>
      </c>
    </row>
    <row r="25" spans="1:4" x14ac:dyDescent="0.25">
      <c r="A25" s="19"/>
      <c r="B25" s="4" t="s">
        <v>31</v>
      </c>
      <c r="C25" s="5">
        <v>3</v>
      </c>
      <c r="D25" s="6">
        <f t="shared" si="1"/>
        <v>3.0612244897959182</v>
      </c>
    </row>
    <row r="26" spans="1:4" x14ac:dyDescent="0.25">
      <c r="A26" s="19"/>
      <c r="B26" s="4" t="s">
        <v>32</v>
      </c>
      <c r="C26" s="5">
        <v>0</v>
      </c>
      <c r="D26" s="6">
        <f t="shared" si="1"/>
        <v>0</v>
      </c>
    </row>
    <row r="27" spans="1:4" x14ac:dyDescent="0.25">
      <c r="A27" s="19"/>
      <c r="B27" s="4" t="s">
        <v>33</v>
      </c>
      <c r="C27" s="5">
        <v>0</v>
      </c>
      <c r="D27" s="6">
        <f t="shared" si="1"/>
        <v>0</v>
      </c>
    </row>
    <row r="28" spans="1:4" x14ac:dyDescent="0.25">
      <c r="A28" s="22" t="s">
        <v>34</v>
      </c>
      <c r="B28" s="7" t="s">
        <v>29</v>
      </c>
      <c r="C28" s="5">
        <v>52</v>
      </c>
      <c r="D28" s="6">
        <f t="shared" si="1"/>
        <v>53.061224489795919</v>
      </c>
    </row>
    <row r="29" spans="1:4" x14ac:dyDescent="0.25">
      <c r="A29" s="22"/>
      <c r="B29" s="7" t="s">
        <v>30</v>
      </c>
      <c r="C29" s="5">
        <v>43</v>
      </c>
      <c r="D29" s="6">
        <f t="shared" si="1"/>
        <v>43.877551020408163</v>
      </c>
    </row>
    <row r="30" spans="1:4" x14ac:dyDescent="0.25">
      <c r="A30" s="22"/>
      <c r="B30" s="7" t="s">
        <v>31</v>
      </c>
      <c r="C30" s="5">
        <v>4</v>
      </c>
      <c r="D30" s="6">
        <f t="shared" si="1"/>
        <v>4.0816326530612246</v>
      </c>
    </row>
    <row r="31" spans="1:4" x14ac:dyDescent="0.25">
      <c r="A31" s="22"/>
      <c r="B31" s="7" t="s">
        <v>32</v>
      </c>
      <c r="C31" s="5">
        <v>0</v>
      </c>
      <c r="D31" s="6">
        <f t="shared" si="1"/>
        <v>0</v>
      </c>
    </row>
    <row r="32" spans="1:4" x14ac:dyDescent="0.25">
      <c r="A32" s="22"/>
      <c r="B32" s="7" t="s">
        <v>33</v>
      </c>
      <c r="C32" s="5">
        <v>0</v>
      </c>
      <c r="D32" s="6">
        <f t="shared" si="1"/>
        <v>0</v>
      </c>
    </row>
    <row r="33" spans="1:4" x14ac:dyDescent="0.25">
      <c r="A33" s="19" t="s">
        <v>35</v>
      </c>
      <c r="B33" s="4" t="s">
        <v>36</v>
      </c>
      <c r="C33" s="5">
        <v>90</v>
      </c>
      <c r="D33" s="6">
        <f t="shared" si="1"/>
        <v>91.836734693877546</v>
      </c>
    </row>
    <row r="34" spans="1:4" x14ac:dyDescent="0.25">
      <c r="A34" s="19"/>
      <c r="B34" s="4" t="s">
        <v>37</v>
      </c>
      <c r="C34" s="5">
        <v>7</v>
      </c>
      <c r="D34" s="6">
        <f t="shared" si="1"/>
        <v>7.1428571428571432</v>
      </c>
    </row>
    <row r="35" spans="1:4" x14ac:dyDescent="0.25">
      <c r="A35" s="19"/>
      <c r="B35" s="4" t="s">
        <v>38</v>
      </c>
      <c r="C35" s="5">
        <v>1</v>
      </c>
      <c r="D35" s="6">
        <f t="shared" si="1"/>
        <v>1.0204081632653061</v>
      </c>
    </row>
    <row r="36" spans="1:4" ht="27" x14ac:dyDescent="0.25">
      <c r="A36" s="22" t="s">
        <v>39</v>
      </c>
      <c r="B36" s="7" t="s">
        <v>40</v>
      </c>
      <c r="C36" s="5">
        <v>57</v>
      </c>
      <c r="D36" s="6">
        <f t="shared" si="1"/>
        <v>58.163265306122447</v>
      </c>
    </row>
    <row r="37" spans="1:4" x14ac:dyDescent="0.25">
      <c r="A37" s="22"/>
      <c r="B37" s="7" t="s">
        <v>41</v>
      </c>
      <c r="C37" s="5">
        <v>36</v>
      </c>
      <c r="D37" s="6">
        <f t="shared" si="1"/>
        <v>36.734693877551024</v>
      </c>
    </row>
    <row r="38" spans="1:4" ht="27" x14ac:dyDescent="0.25">
      <c r="A38" s="22"/>
      <c r="B38" s="7" t="s">
        <v>42</v>
      </c>
      <c r="C38" s="5">
        <v>6</v>
      </c>
      <c r="D38" s="6">
        <f t="shared" si="1"/>
        <v>6.1224489795918364</v>
      </c>
    </row>
    <row r="39" spans="1:4" x14ac:dyDescent="0.25">
      <c r="A39" s="22"/>
      <c r="B39" s="7" t="s">
        <v>43</v>
      </c>
      <c r="C39" s="5">
        <v>0</v>
      </c>
      <c r="D39" s="6">
        <f t="shared" si="1"/>
        <v>0</v>
      </c>
    </row>
    <row r="40" spans="1:4" x14ac:dyDescent="0.25">
      <c r="A40" s="22"/>
      <c r="B40" s="7" t="s">
        <v>44</v>
      </c>
      <c r="C40" s="5">
        <v>0</v>
      </c>
      <c r="D40" s="6">
        <f t="shared" si="1"/>
        <v>0</v>
      </c>
    </row>
    <row r="41" spans="1:4" x14ac:dyDescent="0.25">
      <c r="A41" s="23" t="s">
        <v>45</v>
      </c>
      <c r="B41" s="4" t="s">
        <v>29</v>
      </c>
      <c r="C41" s="5">
        <v>54</v>
      </c>
      <c r="D41" s="6">
        <f t="shared" si="1"/>
        <v>55.102040816326529</v>
      </c>
    </row>
    <row r="42" spans="1:4" x14ac:dyDescent="0.25">
      <c r="A42" s="24"/>
      <c r="B42" s="4" t="s">
        <v>30</v>
      </c>
      <c r="C42" s="5">
        <v>38</v>
      </c>
      <c r="D42" s="6">
        <f t="shared" si="1"/>
        <v>38.775510204081634</v>
      </c>
    </row>
    <row r="43" spans="1:4" x14ac:dyDescent="0.25">
      <c r="A43" s="24"/>
      <c r="B43" s="4" t="s">
        <v>31</v>
      </c>
      <c r="C43" s="5">
        <v>4</v>
      </c>
      <c r="D43" s="6">
        <f t="shared" ref="D43:D74" si="2">C43*100/98</f>
        <v>4.0816326530612246</v>
      </c>
    </row>
    <row r="44" spans="1:4" x14ac:dyDescent="0.25">
      <c r="A44" s="24"/>
      <c r="B44" s="4" t="s">
        <v>32</v>
      </c>
      <c r="C44" s="5">
        <v>1</v>
      </c>
      <c r="D44" s="6">
        <f t="shared" si="2"/>
        <v>1.0204081632653061</v>
      </c>
    </row>
    <row r="45" spans="1:4" x14ac:dyDescent="0.25">
      <c r="A45" s="25"/>
      <c r="B45" s="4" t="s">
        <v>33</v>
      </c>
      <c r="C45" s="5">
        <v>0</v>
      </c>
      <c r="D45" s="6">
        <f t="shared" si="2"/>
        <v>0</v>
      </c>
    </row>
    <row r="46" spans="1:4" ht="27" x14ac:dyDescent="0.25">
      <c r="A46" s="26" t="s">
        <v>46</v>
      </c>
      <c r="B46" s="7" t="s">
        <v>40</v>
      </c>
      <c r="C46" s="5">
        <v>57</v>
      </c>
      <c r="D46" s="6">
        <f t="shared" si="2"/>
        <v>58.163265306122447</v>
      </c>
    </row>
    <row r="47" spans="1:4" x14ac:dyDescent="0.25">
      <c r="A47" s="27"/>
      <c r="B47" s="7" t="s">
        <v>41</v>
      </c>
      <c r="C47" s="5">
        <v>35</v>
      </c>
      <c r="D47" s="6">
        <f t="shared" si="2"/>
        <v>35.714285714285715</v>
      </c>
    </row>
    <row r="48" spans="1:4" ht="27" x14ac:dyDescent="0.25">
      <c r="A48" s="27"/>
      <c r="B48" s="7" t="s">
        <v>42</v>
      </c>
      <c r="C48" s="5">
        <v>6</v>
      </c>
      <c r="D48" s="6">
        <f t="shared" si="2"/>
        <v>6.1224489795918364</v>
      </c>
    </row>
    <row r="49" spans="1:4" x14ac:dyDescent="0.25">
      <c r="A49" s="27"/>
      <c r="B49" s="7" t="s">
        <v>43</v>
      </c>
      <c r="C49" s="5">
        <v>0</v>
      </c>
      <c r="D49" s="6">
        <f t="shared" si="2"/>
        <v>0</v>
      </c>
    </row>
    <row r="50" spans="1:4" x14ac:dyDescent="0.25">
      <c r="A50" s="28"/>
      <c r="B50" s="7" t="s">
        <v>44</v>
      </c>
      <c r="C50" s="5">
        <v>0</v>
      </c>
      <c r="D50" s="6">
        <f t="shared" si="2"/>
        <v>0</v>
      </c>
    </row>
    <row r="51" spans="1:4" ht="27" x14ac:dyDescent="0.25">
      <c r="A51" s="19" t="s">
        <v>47</v>
      </c>
      <c r="B51" s="4" t="s">
        <v>48</v>
      </c>
      <c r="C51" s="5">
        <v>69</v>
      </c>
      <c r="D51" s="6">
        <f t="shared" si="2"/>
        <v>70.408163265306129</v>
      </c>
    </row>
    <row r="52" spans="1:4" ht="27" x14ac:dyDescent="0.25">
      <c r="A52" s="19"/>
      <c r="B52" s="4" t="s">
        <v>49</v>
      </c>
      <c r="C52" s="5">
        <v>26</v>
      </c>
      <c r="D52" s="6">
        <f t="shared" si="2"/>
        <v>26.530612244897959</v>
      </c>
    </row>
    <row r="53" spans="1:4" ht="27" x14ac:dyDescent="0.25">
      <c r="A53" s="19"/>
      <c r="B53" s="4" t="s">
        <v>50</v>
      </c>
      <c r="C53" s="5">
        <v>1</v>
      </c>
      <c r="D53" s="6">
        <f t="shared" si="2"/>
        <v>1.0204081632653061</v>
      </c>
    </row>
    <row r="54" spans="1:4" ht="27" x14ac:dyDescent="0.25">
      <c r="A54" s="19"/>
      <c r="B54" s="4" t="s">
        <v>51</v>
      </c>
      <c r="C54" s="5">
        <v>0</v>
      </c>
      <c r="D54" s="6">
        <f t="shared" si="2"/>
        <v>0</v>
      </c>
    </row>
    <row r="55" spans="1:4" ht="27.75" thickBot="1" x14ac:dyDescent="0.3">
      <c r="A55" s="19"/>
      <c r="B55" s="4" t="s">
        <v>52</v>
      </c>
      <c r="C55" s="5">
        <v>0</v>
      </c>
      <c r="D55" s="6">
        <f t="shared" si="2"/>
        <v>0</v>
      </c>
    </row>
    <row r="56" spans="1:4" ht="15.75" thickBot="1" x14ac:dyDescent="0.3">
      <c r="A56" s="8" t="s">
        <v>53</v>
      </c>
      <c r="B56" s="9"/>
      <c r="C56" s="5">
        <v>0</v>
      </c>
      <c r="D56" s="6">
        <f t="shared" si="2"/>
        <v>0</v>
      </c>
    </row>
    <row r="57" spans="1:4" ht="15.75" thickBot="1" x14ac:dyDescent="0.3">
      <c r="A57" s="10" t="s">
        <v>54</v>
      </c>
      <c r="B57" s="11"/>
      <c r="C57" s="5">
        <v>1</v>
      </c>
      <c r="D57" s="6">
        <f t="shared" si="2"/>
        <v>1.0204081632653061</v>
      </c>
    </row>
    <row r="58" spans="1:4" ht="15.75" thickBot="1" x14ac:dyDescent="0.3">
      <c r="A58" s="12" t="s">
        <v>55</v>
      </c>
      <c r="B58" s="11"/>
      <c r="C58" s="5">
        <v>20</v>
      </c>
      <c r="D58" s="6">
        <f t="shared" si="2"/>
        <v>20.408163265306122</v>
      </c>
    </row>
    <row r="59" spans="1:4" ht="15.75" thickBot="1" x14ac:dyDescent="0.3">
      <c r="A59" s="20" t="s">
        <v>56</v>
      </c>
      <c r="B59" s="21"/>
      <c r="C59" s="5">
        <v>42</v>
      </c>
      <c r="D59" s="6">
        <f t="shared" si="2"/>
        <v>42.857142857142854</v>
      </c>
    </row>
    <row r="60" spans="1:4" ht="15.75" thickBot="1" x14ac:dyDescent="0.3">
      <c r="A60" s="12" t="s">
        <v>57</v>
      </c>
      <c r="B60" s="11"/>
      <c r="C60" s="5">
        <v>12</v>
      </c>
      <c r="D60" s="6">
        <f t="shared" si="2"/>
        <v>12.244897959183673</v>
      </c>
    </row>
    <row r="61" spans="1:4" ht="15.75" thickBot="1" x14ac:dyDescent="0.3">
      <c r="A61" s="12" t="s">
        <v>58</v>
      </c>
      <c r="B61" s="11"/>
      <c r="C61" s="5">
        <v>0</v>
      </c>
      <c r="D61" s="6">
        <f t="shared" si="2"/>
        <v>0</v>
      </c>
    </row>
    <row r="62" spans="1:4" ht="15.75" thickBot="1" x14ac:dyDescent="0.3">
      <c r="A62" s="12" t="s">
        <v>59</v>
      </c>
      <c r="B62" s="13"/>
      <c r="C62" s="5">
        <v>0</v>
      </c>
      <c r="D62" s="6">
        <f t="shared" si="2"/>
        <v>0</v>
      </c>
    </row>
    <row r="63" spans="1:4" ht="15.75" thickBot="1" x14ac:dyDescent="0.3">
      <c r="A63" s="14" t="s">
        <v>60</v>
      </c>
      <c r="B63" s="15"/>
      <c r="C63" s="5">
        <v>0</v>
      </c>
      <c r="D63" s="6">
        <f t="shared" si="2"/>
        <v>0</v>
      </c>
    </row>
    <row r="64" spans="1:4" ht="15.75" thickBot="1" x14ac:dyDescent="0.3">
      <c r="A64" s="12" t="s">
        <v>61</v>
      </c>
      <c r="B64" s="16"/>
      <c r="C64" s="5">
        <v>1</v>
      </c>
      <c r="D64" s="6">
        <f t="shared" si="2"/>
        <v>1.0204081632653061</v>
      </c>
    </row>
    <row r="65" spans="1:4" ht="15.75" thickBot="1" x14ac:dyDescent="0.3">
      <c r="A65" s="12" t="s">
        <v>62</v>
      </c>
      <c r="B65" s="16"/>
      <c r="C65" s="5">
        <v>0</v>
      </c>
      <c r="D65" s="6">
        <f t="shared" si="2"/>
        <v>0</v>
      </c>
    </row>
    <row r="66" spans="1:4" ht="15.75" thickBot="1" x14ac:dyDescent="0.3">
      <c r="A66" s="17" t="s">
        <v>63</v>
      </c>
      <c r="B66" s="18"/>
      <c r="C66" s="5">
        <v>14</v>
      </c>
      <c r="D66" s="6">
        <f t="shared" si="2"/>
        <v>14.285714285714286</v>
      </c>
    </row>
    <row r="67" spans="1:4" ht="15.75" thickBot="1" x14ac:dyDescent="0.3">
      <c r="A67" s="12" t="s">
        <v>64</v>
      </c>
      <c r="B67" s="13"/>
      <c r="C67" s="5">
        <v>4</v>
      </c>
      <c r="D67" s="6">
        <f t="shared" si="2"/>
        <v>4.0816326530612246</v>
      </c>
    </row>
    <row r="68" spans="1:4" ht="15.75" thickBot="1" x14ac:dyDescent="0.3">
      <c r="A68" s="12" t="s">
        <v>65</v>
      </c>
      <c r="B68" s="13"/>
      <c r="C68" s="5">
        <v>0</v>
      </c>
      <c r="D68" s="6">
        <f t="shared" si="2"/>
        <v>0</v>
      </c>
    </row>
    <row r="69" spans="1:4" ht="15.75" thickBot="1" x14ac:dyDescent="0.3">
      <c r="A69" s="12" t="s">
        <v>66</v>
      </c>
      <c r="B69" s="13"/>
      <c r="C69" s="5">
        <v>2</v>
      </c>
      <c r="D69" s="6">
        <f t="shared" si="2"/>
        <v>2.0408163265306123</v>
      </c>
    </row>
    <row r="70" spans="1:4" ht="15.75" thickBot="1" x14ac:dyDescent="0.3">
      <c r="A70" s="12" t="s">
        <v>67</v>
      </c>
      <c r="B70" s="13"/>
      <c r="C70" s="5">
        <v>0</v>
      </c>
      <c r="D70" s="6">
        <f t="shared" si="2"/>
        <v>0</v>
      </c>
    </row>
    <row r="71" spans="1:4" ht="15.75" thickBot="1" x14ac:dyDescent="0.3">
      <c r="A71" s="12" t="s">
        <v>68</v>
      </c>
      <c r="B71" s="13"/>
      <c r="C71" s="5">
        <v>6</v>
      </c>
      <c r="D71" s="6">
        <f t="shared" ref="D71" si="3">C71*100/98</f>
        <v>6.1224489795918364</v>
      </c>
    </row>
    <row r="72" spans="1:4" ht="15.75" thickBot="1" x14ac:dyDescent="0.3">
      <c r="A72" s="12" t="s">
        <v>69</v>
      </c>
      <c r="B72" s="13"/>
      <c r="C72" s="5">
        <v>12</v>
      </c>
      <c r="D72" s="6">
        <f>C72*100/98</f>
        <v>12.244897959183673</v>
      </c>
    </row>
    <row r="73" spans="1:4" ht="15.75" thickBot="1" x14ac:dyDescent="0.3">
      <c r="A73" s="12" t="s">
        <v>70</v>
      </c>
      <c r="B73" s="13"/>
      <c r="C73" s="5">
        <v>20</v>
      </c>
      <c r="D73" s="6">
        <f>C73*100/98</f>
        <v>20.408163265306122</v>
      </c>
    </row>
    <row r="74" spans="1:4" ht="15.75" thickBot="1" x14ac:dyDescent="0.3">
      <c r="A74" s="10" t="s">
        <v>71</v>
      </c>
      <c r="B74" s="13"/>
      <c r="C74" s="5">
        <f>'[1]ПЦ 2018'!K74</f>
        <v>12</v>
      </c>
      <c r="D74" s="6">
        <f>C74*100/98</f>
        <v>12.244897959183673</v>
      </c>
    </row>
  </sheetData>
  <mergeCells count="14">
    <mergeCell ref="A18:A22"/>
    <mergeCell ref="A1:D2"/>
    <mergeCell ref="C4:D4"/>
    <mergeCell ref="A6:A11"/>
    <mergeCell ref="A12:A14"/>
    <mergeCell ref="A15:A17"/>
    <mergeCell ref="A51:A55"/>
    <mergeCell ref="A59:B59"/>
    <mergeCell ref="A23:A27"/>
    <mergeCell ref="A28:A32"/>
    <mergeCell ref="A33:A35"/>
    <mergeCell ref="A36:A40"/>
    <mergeCell ref="A41:A45"/>
    <mergeCell ref="A46:A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-user-</dc:creator>
  <cp:lastModifiedBy>Administrator</cp:lastModifiedBy>
  <dcterms:created xsi:type="dcterms:W3CDTF">2018-04-12T11:45:36Z</dcterms:created>
  <dcterms:modified xsi:type="dcterms:W3CDTF">2018-04-19T12:36:08Z</dcterms:modified>
</cp:coreProperties>
</file>