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81" windowWidth="19320" windowHeight="11640" activeTab="0"/>
  </bookViews>
  <sheets>
    <sheet name="ПЦ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5
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<sst xmlns="http://schemas.openxmlformats.org/spreadsheetml/2006/main" count="117" uniqueCount="91">
  <si>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</si>
  <si>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</si>
  <si>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</si>
  <si>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</si>
  <si>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</si>
  <si>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</si>
  <si>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</si>
  <si>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</si>
  <si>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</si>
  <si>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</si>
  <si>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</si>
  <si>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</si>
  <si>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</si>
  <si>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</si>
  <si>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</si>
  <si>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</si>
  <si>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</si>
  <si>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</si>
  <si>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</si>
  <si>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</si>
  <si>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</si>
  <si>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</si>
  <si>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</si>
  <si>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</si>
  <si>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</si>
  <si>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</si>
  <si>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</si>
  <si>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</si>
  <si>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</si>
  <si>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</si>
  <si>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</si>
  <si>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</si>
  <si>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</si>
  <si>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</si>
  <si>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</si>
  <si>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</si>
  <si>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</si>
  <si>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</si>
  <si>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</si>
  <si>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</si>
  <si>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</si>
  <si>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</si>
  <si>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</si>
  <si>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</si>
  <si>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</si>
  <si>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</si>
  <si>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</si>
  <si>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</si>
  <si>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</si>
  <si>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</si>
  <si>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</si>
  <si>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</si>
  <si>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</si>
  <si>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</si>
  <si>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</si>
  <si>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</si>
  <si>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</si>
  <si>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</si>
  <si>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</si>
  <si>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</si>
  <si>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</si>
  <si>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</si>
  <si>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</si>
  <si>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</si>
  <si>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</si>
  <si>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</si>
  <si>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</si>
  <si>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</si>
  <si>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</si>
  <si>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</si>
  <si>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</si>
  <si>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</si>
  <si>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</si>
  <si>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</si>
  <si>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</si>
  <si>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</si>
  <si>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</si>
  <si>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</si>
  <si>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</si>
  <si>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</si>
  <si>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</si>
  <si>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</si>
  <si>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</si>
  <si>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</si>
  <si>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</si>
  <si>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</t>
  </si>
  <si>
    <t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</t>
  </si>
  <si>
    <t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</t>
  </si>
  <si>
    <t>Результаты социологических опросов (свод) за 3 квартал 2017 года</t>
  </si>
  <si>
    <t>ГБУЗ «Центральная районная больница» Черекского муниципального района</t>
  </si>
  <si>
    <t>Аттасауова Ж.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</si>
</sst>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9"/>
      <color indexed="8"/>
      <name val="Tahoma"/>
      <family val="2"/>
    </font>
    <font>
      <sz val="9"/>
      <color rgb="FF000000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/>
      <top style="medium"/>
      <bottom style="thin"/>
    </border>
    <border>
      <left>
        <color indexed="63"/>
      </left>
      <right/>
      <top style="medium"/>
      <bottom/>
    </border>
    <border>
      <left>
        <color indexed="63"/>
      </left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7" fillId="2" borderId="1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0" fillId="0" borderId="0" xfId="0" applyAlignment="1">
      <alignment/>
    </xf>
    <xf numFmtId="0" fontId="7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3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top"/>
    </xf>
    <xf numFmtId="164" fontId="0" fillId="0" borderId="15" xfId="0" applyNumberFormat="1" applyFont="1" applyBorder="1" applyAlignment="1">
      <alignment horizontal="center" vertical="top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0" fillId="0" borderId="0" xfId="0" applyFon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top"/>
      <protection hidden="1"/>
    </xf>
    <xf numFmtId="164" fontId="0" fillId="0" borderId="23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164" fontId="0" fillId="0" borderId="24" xfId="0" applyNumberFormat="1" applyFont="1" applyBorder="1" applyAlignment="1" applyProtection="1">
      <alignment horizontal="center" vertical="center"/>
      <protection hidden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8" fillId="0" borderId="28" xfId="0" applyFont="1" applyBorder="1" applyAlignment="1">
      <alignment vertical="top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31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justify" vertical="center"/>
    </xf>
    <xf numFmtId="0" fontId="0" fillId="0" borderId="41" xfId="0" applyFont="1" applyFill="1" applyBorder="1" applyAlignment="1" applyProtection="1">
      <alignment vertical="center"/>
      <protection locked="0"/>
    </xf>
    <xf numFmtId="164" fontId="0" fillId="0" borderId="42" xfId="0" applyNumberFormat="1" applyFont="1" applyBorder="1" applyAlignment="1" applyProtection="1">
      <alignment horizontal="center" vertical="center"/>
      <protection hidden="1"/>
    </xf>
    <xf numFmtId="164" fontId="0" fillId="0" borderId="43" xfId="0" applyNumberFormat="1" applyFont="1" applyBorder="1" applyAlignment="1" applyProtection="1">
      <alignment horizontal="center" vertical="center"/>
      <protection hidden="1"/>
    </xf>
    <xf numFmtId="164" fontId="0" fillId="0" borderId="44" xfId="0" applyNumberFormat="1" applyFont="1" applyBorder="1" applyAlignment="1" applyProtection="1">
      <alignment horizontal="center" vertical="center"/>
      <protection hidden="1"/>
    </xf>
    <xf numFmtId="0" fontId="28" fillId="0" borderId="39" xfId="0" applyFont="1" applyBorder="1" applyAlignment="1" applyProtection="1">
      <alignment horizontal="center" vertical="center" wrapText="1"/>
      <protection/>
    </xf>
    <xf numFmtId="164" fontId="0" fillId="0" borderId="45" xfId="0" applyNumberFormat="1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horizontal="justify" vertical="center"/>
    </xf>
    <xf numFmtId="0" fontId="8" fillId="0" borderId="28" xfId="0" applyFont="1" applyBorder="1" applyAlignment="1">
      <alignment horizontal="justify" vertical="center"/>
    </xf>
    <xf numFmtId="0" fontId="0" fillId="0" borderId="45" xfId="0" applyFont="1" applyBorder="1" applyAlignment="1" applyProtection="1">
      <alignment vertical="center"/>
      <protection locked="0"/>
    </xf>
    <xf numFmtId="0" fontId="0" fillId="0" borderId="42" xfId="0" applyFont="1" applyBorder="1" applyAlignment="1" applyProtection="1">
      <alignment vertical="center"/>
      <protection locked="0"/>
    </xf>
    <xf numFmtId="0" fontId="0" fillId="0" borderId="44" xfId="0" applyFont="1" applyBorder="1" applyAlignment="1" applyProtection="1">
      <alignment vertical="center"/>
      <protection locked="0"/>
    </xf>
    <xf numFmtId="0" fontId="0" fillId="0" borderId="46" xfId="0" applyFont="1" applyBorder="1" applyAlignment="1" applyProtection="1">
      <alignment horizontal="center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47" xfId="0" applyFont="1" applyBorder="1" applyAlignment="1" applyProtection="1">
      <alignment vertical="center"/>
      <protection locked="0"/>
    </xf>
    <xf numFmtId="0" fontId="0" fillId="0" borderId="48" xfId="0" applyFont="1" applyBorder="1" applyAlignment="1" applyProtection="1">
      <alignment vertical="center"/>
      <protection locked="0"/>
    </xf>
    <xf numFmtId="0" fontId="0" fillId="0" borderId="49" xfId="0" applyFont="1" applyBorder="1" applyAlignment="1" applyProtection="1">
      <alignment vertical="center"/>
      <protection locked="0"/>
    </xf>
    <xf numFmtId="0" fontId="8" fillId="0" borderId="45" xfId="0" applyFont="1" applyBorder="1" applyAlignment="1">
      <alignment horizontal="justify" vertical="center"/>
    </xf>
    <xf numFmtId="0" fontId="8" fillId="0" borderId="42" xfId="0" applyFont="1" applyBorder="1" applyAlignment="1">
      <alignment horizontal="justify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justify" vertical="center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1" xfId="0" applyFont="1" applyBorder="1" applyAlignment="1" applyProtection="1">
      <alignment horizontal="right" vertical="center" wrapText="1"/>
      <protection locked="0"/>
    </xf>
    <xf numFmtId="0" fontId="8" fillId="0" borderId="52" xfId="0" applyFont="1" applyBorder="1" applyAlignment="1" applyProtection="1">
      <alignment horizontal="right" vertical="center" wrapText="1"/>
      <protection locked="0"/>
    </xf>
    <xf numFmtId="0" fontId="2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justify" vertical="center" wrapText="1"/>
    </xf>
    <xf numFmtId="0" fontId="8" fillId="0" borderId="55" xfId="0" applyFont="1" applyBorder="1" applyAlignment="1">
      <alignment horizontal="justify" vertical="center" wrapText="1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>
      <alignment horizontal="left" vertical="center"/>
    </xf>
    <xf numFmtId="0" fontId="11" fillId="0" borderId="38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33" fillId="0" borderId="32" xfId="0" applyFont="1" applyBorder="1" applyAlignment="1" applyProtection="1">
      <alignment horizontal="center"/>
      <protection locked="0"/>
    </xf>
    <xf numFmtId="0" fontId="10" fillId="24" borderId="0" xfId="0" applyFont="1" applyFill="1" applyAlignment="1" applyProtection="1">
      <alignment horizontal="center"/>
      <protection locked="0"/>
    </xf>
    <xf numFmtId="164" fontId="10" fillId="0" borderId="0" xfId="0" applyNumberFormat="1" applyFont="1" applyAlignment="1" applyProtection="1">
      <alignment horizontal="center"/>
      <protection hidden="1"/>
    </xf>
    <xf numFmtId="165" fontId="10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39" xfId="0" applyFont="1" applyBorder="1" applyAlignment="1">
      <alignment vertical="top" wrapText="1"/>
    </xf>
    <xf numFmtId="0" fontId="8" fillId="0" borderId="46" xfId="0" applyFont="1" applyBorder="1" applyAlignment="1">
      <alignment vertical="top" wrapText="1"/>
    </xf>
    <xf numFmtId="0" fontId="8" fillId="0" borderId="57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57" xfId="0" applyFont="1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6" xfId="0" applyFont="1" applyBorder="1" applyAlignment="1">
      <alignment horizontal="left" vertical="top" wrapText="1"/>
    </xf>
    <xf numFmtId="0" fontId="35" fillId="0" borderId="10" xfId="0" applyFont="1" applyBorder="1" applyAlignment="1">
      <alignment wrapText="1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0" fillId="0" borderId="44" xfId="0" applyBorder="1" applyAlignment="1" applyProtection="1">
      <alignment horizontal="center" vertical="top"/>
      <protection locked="0"/>
    </xf>
    <xf numFmtId="0" fontId="0" fillId="0" borderId="58" xfId="0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85" zoomScaleNormal="85" zoomScalePageLayoutView="0" workbookViewId="0" topLeftCell="A49">
      <selection activeCell="A81" sqref="A81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100" bestFit="1" customWidth="1"/>
    <col min="4" max="4" width="10.140625" style="4" hidden="1" customWidth="1"/>
    <col min="5" max="5" width="9.421875" style="0" hidden="1" customWidth="1"/>
  </cols>
  <sheetData>
    <row r="1" spans="1:6" ht="18" customHeight="1" thickBot="1">
      <c r="A1" s="34" t="s">
        <v>88</v>
      </c>
      <c r="B1" s="21"/>
      <c r="C1" s="23"/>
      <c r="D1" s="35"/>
      <c r="E1" s="21"/>
      <c r="F1" s="21"/>
    </row>
    <row r="2" spans="1:6" ht="21.75" customHeight="1" thickBot="1">
      <c r="A2" s="110" t="s">
        <v>89</v>
      </c>
      <c r="B2" s="93" t="s">
        <v>79</v>
      </c>
      <c r="C2" s="95">
        <v>60</v>
      </c>
      <c r="D2" s="35"/>
      <c r="E2" s="21"/>
      <c r="F2" s="21"/>
    </row>
    <row r="3" spans="1:6" ht="105" customHeight="1" thickBot="1">
      <c r="A3" s="1" t="s">
        <v>43</v>
      </c>
      <c r="B3" s="5" t="s">
        <v>44</v>
      </c>
      <c r="C3" s="59" t="s">
        <v>39</v>
      </c>
      <c r="D3" s="53" t="s">
        <v>40</v>
      </c>
      <c r="E3" s="33" t="s">
        <v>41</v>
      </c>
      <c r="F3" s="32" t="s">
        <v>42</v>
      </c>
    </row>
    <row r="4" spans="1:6" ht="16.5" customHeight="1">
      <c r="A4" s="101" t="s">
        <v>0</v>
      </c>
      <c r="B4" s="15" t="s">
        <v>1</v>
      </c>
      <c r="C4" s="111">
        <v>33</v>
      </c>
      <c r="D4" s="43" t="s">
        <v>53</v>
      </c>
      <c r="E4" s="6" t="s">
        <v>53</v>
      </c>
      <c r="F4" s="26">
        <f>C4*100/C2</f>
        <v>55</v>
      </c>
    </row>
    <row r="5" spans="1:6" ht="16.5" customHeight="1">
      <c r="A5" s="102"/>
      <c r="B5" s="16" t="s">
        <v>2</v>
      </c>
      <c r="C5" s="112">
        <v>11</v>
      </c>
      <c r="D5" s="44" t="s">
        <v>53</v>
      </c>
      <c r="E5" s="3" t="s">
        <v>53</v>
      </c>
      <c r="F5" s="27">
        <f>C5*100/C2</f>
        <v>18.333333333333332</v>
      </c>
    </row>
    <row r="6" spans="1:6" ht="16.5" customHeight="1">
      <c r="A6" s="102"/>
      <c r="B6" s="16" t="s">
        <v>3</v>
      </c>
      <c r="C6" s="112">
        <v>7</v>
      </c>
      <c r="D6" s="44" t="s">
        <v>53</v>
      </c>
      <c r="E6" s="3" t="s">
        <v>53</v>
      </c>
      <c r="F6" s="27">
        <f>C6*100/C2</f>
        <v>11.666666666666666</v>
      </c>
    </row>
    <row r="7" spans="1:6" ht="16.5" customHeight="1">
      <c r="A7" s="102"/>
      <c r="B7" s="16" t="s">
        <v>4</v>
      </c>
      <c r="C7" s="112">
        <v>4</v>
      </c>
      <c r="D7" s="44" t="s">
        <v>53</v>
      </c>
      <c r="E7" s="3" t="s">
        <v>53</v>
      </c>
      <c r="F7" s="27">
        <f>C7*100/C2</f>
        <v>6.666666666666667</v>
      </c>
    </row>
    <row r="8" spans="1:6" ht="16.5" customHeight="1">
      <c r="A8" s="102"/>
      <c r="B8" s="16" t="s">
        <v>5</v>
      </c>
      <c r="C8" s="112">
        <v>4</v>
      </c>
      <c r="D8" s="44" t="s">
        <v>53</v>
      </c>
      <c r="E8" s="3" t="s">
        <v>53</v>
      </c>
      <c r="F8" s="27">
        <f>C8*100/C2</f>
        <v>6.666666666666667</v>
      </c>
    </row>
    <row r="9" spans="1:6" ht="16.5" customHeight="1" thickBot="1">
      <c r="A9" s="103"/>
      <c r="B9" s="42" t="s">
        <v>6</v>
      </c>
      <c r="C9" s="113">
        <v>1</v>
      </c>
      <c r="D9" s="45" t="s">
        <v>53</v>
      </c>
      <c r="E9" s="7" t="s">
        <v>53</v>
      </c>
      <c r="F9" s="30">
        <f>C9*100/C2</f>
        <v>1.6666666666666667</v>
      </c>
    </row>
    <row r="10" spans="1:6" ht="16.5" customHeight="1">
      <c r="A10" s="108" t="s">
        <v>85</v>
      </c>
      <c r="B10" s="15" t="s">
        <v>7</v>
      </c>
      <c r="C10" s="114">
        <v>31</v>
      </c>
      <c r="D10" s="54">
        <v>1</v>
      </c>
      <c r="E10" s="8">
        <f aca="true" t="shared" si="0" ref="E10:E53">C10*D10</f>
        <v>31</v>
      </c>
      <c r="F10" s="29">
        <f>C10*100/C2</f>
        <v>51.666666666666664</v>
      </c>
    </row>
    <row r="11" spans="1:6" ht="16.5" customHeight="1">
      <c r="A11" s="109"/>
      <c r="B11" s="16" t="s">
        <v>48</v>
      </c>
      <c r="C11" s="112">
        <v>19</v>
      </c>
      <c r="D11" s="55">
        <v>0.5</v>
      </c>
      <c r="E11" s="2">
        <f t="shared" si="0"/>
        <v>9.5</v>
      </c>
      <c r="F11" s="27">
        <f>C11*100/C2</f>
        <v>31.666666666666668</v>
      </c>
    </row>
    <row r="12" spans="1:6" ht="30" customHeight="1" thickBot="1">
      <c r="A12" s="109"/>
      <c r="B12" s="17" t="s">
        <v>49</v>
      </c>
      <c r="C12" s="115">
        <v>10</v>
      </c>
      <c r="D12" s="56">
        <v>0</v>
      </c>
      <c r="E12" s="11">
        <f t="shared" si="0"/>
        <v>0</v>
      </c>
      <c r="F12" s="28">
        <f>C12*100/C2</f>
        <v>16.666666666666668</v>
      </c>
    </row>
    <row r="13" spans="1:9" ht="30" customHeight="1">
      <c r="A13" s="101" t="s">
        <v>86</v>
      </c>
      <c r="B13" s="15" t="s">
        <v>8</v>
      </c>
      <c r="C13" s="111">
        <v>0</v>
      </c>
      <c r="D13" s="46">
        <v>0</v>
      </c>
      <c r="E13" s="8">
        <f t="shared" si="0"/>
        <v>0</v>
      </c>
      <c r="F13" s="29">
        <f>C13*100/C2</f>
        <v>0</v>
      </c>
      <c r="I13" t="s">
        <v>52</v>
      </c>
    </row>
    <row r="14" spans="1:6" ht="30" customHeight="1">
      <c r="A14" s="106"/>
      <c r="B14" s="16" t="s">
        <v>50</v>
      </c>
      <c r="C14" s="112"/>
      <c r="D14" s="47">
        <v>0.5</v>
      </c>
      <c r="E14" s="2">
        <f t="shared" si="0"/>
        <v>0</v>
      </c>
      <c r="F14" s="27">
        <f>C14*100/C2</f>
        <v>0</v>
      </c>
    </row>
    <row r="15" spans="1:6" ht="30" customHeight="1" thickBot="1">
      <c r="A15" s="107"/>
      <c r="B15" s="42" t="s">
        <v>9</v>
      </c>
      <c r="C15" s="113"/>
      <c r="D15" s="48">
        <v>1</v>
      </c>
      <c r="E15" s="11">
        <f t="shared" si="0"/>
        <v>0</v>
      </c>
      <c r="F15" s="30">
        <f>C15*100/C2</f>
        <v>0</v>
      </c>
    </row>
    <row r="16" spans="1:9" ht="28.5" customHeight="1">
      <c r="A16" s="101" t="s">
        <v>10</v>
      </c>
      <c r="B16" s="15" t="s">
        <v>11</v>
      </c>
      <c r="C16" s="114"/>
      <c r="D16" s="49">
        <v>0</v>
      </c>
      <c r="E16" s="12">
        <f t="shared" si="0"/>
        <v>0</v>
      </c>
      <c r="F16" s="26">
        <f>C16*100/C2</f>
        <v>0</v>
      </c>
      <c r="I16" t="s">
        <v>51</v>
      </c>
    </row>
    <row r="17" spans="1:6" ht="30.75" customHeight="1">
      <c r="A17" s="102"/>
      <c r="B17" s="16" t="s">
        <v>12</v>
      </c>
      <c r="C17" s="112"/>
      <c r="D17" s="47">
        <v>0.25</v>
      </c>
      <c r="E17" s="10">
        <f t="shared" si="0"/>
        <v>0</v>
      </c>
      <c r="F17" s="27">
        <f>C17*100/C2</f>
        <v>0</v>
      </c>
    </row>
    <row r="18" spans="1:6" ht="30.75" customHeight="1">
      <c r="A18" s="102"/>
      <c r="B18" s="16" t="s">
        <v>13</v>
      </c>
      <c r="C18" s="112"/>
      <c r="D18" s="47">
        <v>0.5</v>
      </c>
      <c r="E18" s="10">
        <f t="shared" si="0"/>
        <v>0</v>
      </c>
      <c r="F18" s="27">
        <f>C18*100/C2</f>
        <v>0</v>
      </c>
    </row>
    <row r="19" spans="1:6" ht="44.25" customHeight="1">
      <c r="A19" s="102"/>
      <c r="B19" s="16" t="s">
        <v>14</v>
      </c>
      <c r="C19" s="112"/>
      <c r="D19" s="47">
        <v>0.75</v>
      </c>
      <c r="E19" s="2">
        <f t="shared" si="0"/>
        <v>0</v>
      </c>
      <c r="F19" s="27">
        <f>C19*100/C2</f>
        <v>0</v>
      </c>
    </row>
    <row r="20" spans="1:6" ht="46.5" customHeight="1" thickBot="1">
      <c r="A20" s="103"/>
      <c r="B20" s="42" t="s">
        <v>54</v>
      </c>
      <c r="C20" s="115"/>
      <c r="D20" s="57">
        <v>1</v>
      </c>
      <c r="E20" s="9">
        <f t="shared" si="0"/>
        <v>0</v>
      </c>
      <c r="F20" s="31">
        <f>C20*100/C2</f>
        <v>0</v>
      </c>
    </row>
    <row r="21" spans="1:6" ht="16.5" customHeight="1">
      <c r="A21" s="101" t="s">
        <v>46</v>
      </c>
      <c r="B21" s="15" t="s">
        <v>15</v>
      </c>
      <c r="C21" s="111"/>
      <c r="D21" s="49">
        <v>1</v>
      </c>
      <c r="E21" s="12">
        <f t="shared" si="0"/>
        <v>0</v>
      </c>
      <c r="F21" s="26">
        <f>C21*100/C2</f>
        <v>0</v>
      </c>
    </row>
    <row r="22" spans="1:6" ht="16.5" customHeight="1">
      <c r="A22" s="106"/>
      <c r="B22" s="16" t="s">
        <v>16</v>
      </c>
      <c r="C22" s="112"/>
      <c r="D22" s="47">
        <v>0.75</v>
      </c>
      <c r="E22" s="10">
        <f t="shared" si="0"/>
        <v>0</v>
      </c>
      <c r="F22" s="27">
        <f>C22*100/C2</f>
        <v>0</v>
      </c>
    </row>
    <row r="23" spans="1:6" ht="16.5" customHeight="1">
      <c r="A23" s="106"/>
      <c r="B23" s="16" t="s">
        <v>17</v>
      </c>
      <c r="C23" s="112"/>
      <c r="D23" s="47">
        <v>0.5</v>
      </c>
      <c r="E23" s="10">
        <f t="shared" si="0"/>
        <v>0</v>
      </c>
      <c r="F23" s="27">
        <f>C23*100/C2</f>
        <v>0</v>
      </c>
    </row>
    <row r="24" spans="1:6" ht="16.5" customHeight="1">
      <c r="A24" s="106"/>
      <c r="B24" s="16" t="s">
        <v>18</v>
      </c>
      <c r="C24" s="112"/>
      <c r="D24" s="47">
        <v>0.25</v>
      </c>
      <c r="E24" s="10">
        <f t="shared" si="0"/>
        <v>0</v>
      </c>
      <c r="F24" s="27">
        <f>C24*100/C2</f>
        <v>0</v>
      </c>
    </row>
    <row r="25" spans="1:6" ht="16.5" customHeight="1" thickBot="1">
      <c r="A25" s="107"/>
      <c r="B25" s="42" t="s">
        <v>19</v>
      </c>
      <c r="C25" s="113"/>
      <c r="D25" s="48">
        <v>0</v>
      </c>
      <c r="E25" s="11">
        <f t="shared" si="0"/>
        <v>0</v>
      </c>
      <c r="F25" s="30">
        <f>C25*100/C2</f>
        <v>0</v>
      </c>
    </row>
    <row r="26" spans="1:6" ht="16.5" customHeight="1">
      <c r="A26" s="101" t="s">
        <v>47</v>
      </c>
      <c r="B26" s="15" t="s">
        <v>15</v>
      </c>
      <c r="C26" s="114"/>
      <c r="D26" s="58">
        <v>1</v>
      </c>
      <c r="E26" s="14">
        <f t="shared" si="0"/>
        <v>0</v>
      </c>
      <c r="F26" s="29">
        <f>C26*100/C2</f>
        <v>0</v>
      </c>
    </row>
    <row r="27" spans="1:6" ht="15" customHeight="1">
      <c r="A27" s="102"/>
      <c r="B27" s="16" t="s">
        <v>16</v>
      </c>
      <c r="C27" s="112"/>
      <c r="D27" s="47">
        <v>0.75</v>
      </c>
      <c r="E27" s="10">
        <f t="shared" si="0"/>
        <v>0</v>
      </c>
      <c r="F27" s="27">
        <f>C27*100/C2</f>
        <v>0</v>
      </c>
    </row>
    <row r="28" spans="1:6" ht="15" customHeight="1">
      <c r="A28" s="102"/>
      <c r="B28" s="16" t="s">
        <v>17</v>
      </c>
      <c r="C28" s="112"/>
      <c r="D28" s="47">
        <v>0.5</v>
      </c>
      <c r="E28" s="10">
        <f t="shared" si="0"/>
        <v>0</v>
      </c>
      <c r="F28" s="27">
        <f>C28*100/C2</f>
        <v>0</v>
      </c>
    </row>
    <row r="29" spans="1:6" ht="15" customHeight="1">
      <c r="A29" s="102"/>
      <c r="B29" s="16" t="s">
        <v>18</v>
      </c>
      <c r="C29" s="112"/>
      <c r="D29" s="47">
        <v>0.25</v>
      </c>
      <c r="E29" s="10">
        <f t="shared" si="0"/>
        <v>0</v>
      </c>
      <c r="F29" s="27">
        <f>C29*100/C2</f>
        <v>0</v>
      </c>
    </row>
    <row r="30" spans="1:6" ht="17.25" customHeight="1" thickBot="1">
      <c r="A30" s="103"/>
      <c r="B30" s="42" t="s">
        <v>20</v>
      </c>
      <c r="C30" s="115"/>
      <c r="D30" s="57">
        <v>0</v>
      </c>
      <c r="E30" s="13">
        <f t="shared" si="0"/>
        <v>0</v>
      </c>
      <c r="F30" s="31">
        <f>C30*100/C2</f>
        <v>0</v>
      </c>
    </row>
    <row r="31" spans="1:6" ht="17.25" customHeight="1">
      <c r="A31" s="101" t="s">
        <v>21</v>
      </c>
      <c r="B31" s="15" t="s">
        <v>22</v>
      </c>
      <c r="C31" s="111"/>
      <c r="D31" s="50">
        <v>1</v>
      </c>
      <c r="E31" s="12">
        <f t="shared" si="0"/>
        <v>0</v>
      </c>
      <c r="F31" s="26">
        <f>C31*100/C2</f>
        <v>0</v>
      </c>
    </row>
    <row r="32" spans="1:6" ht="15" customHeight="1">
      <c r="A32" s="102"/>
      <c r="B32" s="16" t="s">
        <v>23</v>
      </c>
      <c r="C32" s="112"/>
      <c r="D32" s="51">
        <v>0.5</v>
      </c>
      <c r="E32" s="10">
        <f t="shared" si="0"/>
        <v>0</v>
      </c>
      <c r="F32" s="27">
        <f>C32*100/C2</f>
        <v>0</v>
      </c>
    </row>
    <row r="33" spans="1:6" ht="27" customHeight="1" thickBot="1">
      <c r="A33" s="103"/>
      <c r="B33" s="42" t="s">
        <v>24</v>
      </c>
      <c r="C33" s="113"/>
      <c r="D33" s="52">
        <v>0</v>
      </c>
      <c r="E33" s="11">
        <f t="shared" si="0"/>
        <v>0</v>
      </c>
      <c r="F33" s="28">
        <f>C33*100/C2</f>
        <v>0</v>
      </c>
    </row>
    <row r="34" spans="1:6" ht="30">
      <c r="A34" s="101" t="s">
        <v>87</v>
      </c>
      <c r="B34" s="15" t="s">
        <v>25</v>
      </c>
      <c r="C34" s="114"/>
      <c r="D34" s="58">
        <v>1</v>
      </c>
      <c r="E34" s="14">
        <f t="shared" si="0"/>
        <v>0</v>
      </c>
      <c r="F34" s="29">
        <f>C34*100/C2</f>
        <v>0</v>
      </c>
    </row>
    <row r="35" spans="1:6" ht="15">
      <c r="A35" s="104"/>
      <c r="B35" s="16" t="s">
        <v>26</v>
      </c>
      <c r="C35" s="112"/>
      <c r="D35" s="47">
        <v>0.75</v>
      </c>
      <c r="E35" s="10">
        <f t="shared" si="0"/>
        <v>0</v>
      </c>
      <c r="F35" s="27">
        <f>C35*100/C2</f>
        <v>0</v>
      </c>
    </row>
    <row r="36" spans="1:6" ht="15">
      <c r="A36" s="104"/>
      <c r="B36" s="16" t="s">
        <v>27</v>
      </c>
      <c r="C36" s="112"/>
      <c r="D36" s="47">
        <v>0.5</v>
      </c>
      <c r="E36" s="10">
        <f t="shared" si="0"/>
        <v>0</v>
      </c>
      <c r="F36" s="27">
        <f>C36*100/C2</f>
        <v>0</v>
      </c>
    </row>
    <row r="37" spans="1:6" ht="15">
      <c r="A37" s="104"/>
      <c r="B37" s="16" t="s">
        <v>28</v>
      </c>
      <c r="C37" s="112"/>
      <c r="D37" s="47">
        <v>0.25</v>
      </c>
      <c r="E37" s="10">
        <f t="shared" si="0"/>
        <v>0</v>
      </c>
      <c r="F37" s="27">
        <f>C37*100/C2</f>
        <v>0</v>
      </c>
    </row>
    <row r="38" spans="1:6" ht="16.5" customHeight="1" thickBot="1">
      <c r="A38" s="104"/>
      <c r="B38" s="17" t="s">
        <v>29</v>
      </c>
      <c r="C38" s="115"/>
      <c r="D38" s="57">
        <v>0</v>
      </c>
      <c r="E38" s="13">
        <f t="shared" si="0"/>
        <v>0</v>
      </c>
      <c r="F38" s="31">
        <f>C38*100/C2</f>
        <v>0</v>
      </c>
    </row>
    <row r="39" spans="1:6" ht="16.5" customHeight="1">
      <c r="A39" s="101" t="s">
        <v>38</v>
      </c>
      <c r="B39" s="15" t="s">
        <v>15</v>
      </c>
      <c r="C39" s="111"/>
      <c r="D39" s="49">
        <v>1</v>
      </c>
      <c r="E39" s="12">
        <f t="shared" si="0"/>
        <v>0</v>
      </c>
      <c r="F39" s="26">
        <f>C39*100/C2</f>
        <v>0</v>
      </c>
    </row>
    <row r="40" spans="1:6" ht="16.5" customHeight="1">
      <c r="A40" s="104"/>
      <c r="B40" s="16" t="s">
        <v>16</v>
      </c>
      <c r="C40" s="112"/>
      <c r="D40" s="47">
        <v>0.75</v>
      </c>
      <c r="E40" s="10">
        <f t="shared" si="0"/>
        <v>0</v>
      </c>
      <c r="F40" s="27">
        <f>C40*100/C2</f>
        <v>0</v>
      </c>
    </row>
    <row r="41" spans="1:6" ht="16.5" customHeight="1">
      <c r="A41" s="104"/>
      <c r="B41" s="16" t="s">
        <v>30</v>
      </c>
      <c r="C41" s="112"/>
      <c r="D41" s="47">
        <v>0.5</v>
      </c>
      <c r="E41" s="10">
        <f t="shared" si="0"/>
        <v>0</v>
      </c>
      <c r="F41" s="27">
        <f>C41*100/C2</f>
        <v>0</v>
      </c>
    </row>
    <row r="42" spans="1:6" ht="16.5" customHeight="1">
      <c r="A42" s="104"/>
      <c r="B42" s="16" t="s">
        <v>18</v>
      </c>
      <c r="C42" s="112"/>
      <c r="D42" s="47">
        <v>0.25</v>
      </c>
      <c r="E42" s="10">
        <f t="shared" si="0"/>
        <v>0</v>
      </c>
      <c r="F42" s="27">
        <f>C42*100/C2</f>
        <v>0</v>
      </c>
    </row>
    <row r="43" spans="1:6" ht="16.5" customHeight="1" thickBot="1">
      <c r="A43" s="105"/>
      <c r="B43" s="42" t="s">
        <v>20</v>
      </c>
      <c r="C43" s="113"/>
      <c r="D43" s="48">
        <v>0</v>
      </c>
      <c r="E43" s="11">
        <f t="shared" si="0"/>
        <v>0</v>
      </c>
      <c r="F43" s="30">
        <f>C43*100/C2</f>
        <v>0</v>
      </c>
    </row>
    <row r="44" spans="1:6" ht="16.5" customHeight="1">
      <c r="A44" s="101" t="s">
        <v>45</v>
      </c>
      <c r="B44" s="15" t="s">
        <v>25</v>
      </c>
      <c r="C44" s="114"/>
      <c r="D44" s="58">
        <v>1</v>
      </c>
      <c r="E44" s="14">
        <f t="shared" si="0"/>
        <v>0</v>
      </c>
      <c r="F44" s="29">
        <f>C44*100/C2</f>
        <v>0</v>
      </c>
    </row>
    <row r="45" spans="1:6" ht="16.5" customHeight="1">
      <c r="A45" s="106"/>
      <c r="B45" s="16" t="s">
        <v>26</v>
      </c>
      <c r="C45" s="112"/>
      <c r="D45" s="47">
        <v>0.75</v>
      </c>
      <c r="E45" s="10">
        <f t="shared" si="0"/>
        <v>0</v>
      </c>
      <c r="F45" s="27">
        <f>C45*100/C2</f>
        <v>0</v>
      </c>
    </row>
    <row r="46" spans="1:6" ht="16.5" customHeight="1">
      <c r="A46" s="106"/>
      <c r="B46" s="16" t="s">
        <v>27</v>
      </c>
      <c r="C46" s="112"/>
      <c r="D46" s="47">
        <v>0.5</v>
      </c>
      <c r="E46" s="10">
        <f t="shared" si="0"/>
        <v>0</v>
      </c>
      <c r="F46" s="27">
        <f>C46*100/C2</f>
        <v>0</v>
      </c>
    </row>
    <row r="47" spans="1:6" ht="16.5" customHeight="1">
      <c r="A47" s="106"/>
      <c r="B47" s="16" t="s">
        <v>28</v>
      </c>
      <c r="C47" s="112"/>
      <c r="D47" s="47">
        <v>0.25</v>
      </c>
      <c r="E47" s="10">
        <f t="shared" si="0"/>
        <v>0</v>
      </c>
      <c r="F47" s="27">
        <f>C47*100/C2</f>
        <v>0</v>
      </c>
    </row>
    <row r="48" spans="1:6" ht="16.5" customHeight="1" thickBot="1">
      <c r="A48" s="107"/>
      <c r="B48" s="42" t="s">
        <v>31</v>
      </c>
      <c r="C48" s="115"/>
      <c r="D48" s="48">
        <v>0</v>
      </c>
      <c r="E48" s="11">
        <f t="shared" si="0"/>
        <v>0</v>
      </c>
      <c r="F48" s="30">
        <f>C48*100/C2</f>
        <v>0</v>
      </c>
    </row>
    <row r="49" spans="1:6" ht="16.5" customHeight="1">
      <c r="A49" s="101" t="s">
        <v>32</v>
      </c>
      <c r="B49" s="15" t="s">
        <v>33</v>
      </c>
      <c r="C49" s="111"/>
      <c r="D49" s="49">
        <v>1</v>
      </c>
      <c r="E49" s="12">
        <f t="shared" si="0"/>
        <v>0</v>
      </c>
      <c r="F49" s="26">
        <f>C49*100/C2</f>
        <v>0</v>
      </c>
    </row>
    <row r="50" spans="1:6" ht="16.5" customHeight="1">
      <c r="A50" s="102"/>
      <c r="B50" s="16" t="s">
        <v>34</v>
      </c>
      <c r="C50" s="112"/>
      <c r="D50" s="47">
        <v>0.75</v>
      </c>
      <c r="E50" s="10">
        <f t="shared" si="0"/>
        <v>0</v>
      </c>
      <c r="F50" s="27">
        <f>C50*100/C2</f>
        <v>0</v>
      </c>
    </row>
    <row r="51" spans="1:6" ht="16.5" customHeight="1">
      <c r="A51" s="102"/>
      <c r="B51" s="16" t="s">
        <v>35</v>
      </c>
      <c r="C51" s="112"/>
      <c r="D51" s="47">
        <v>0.5</v>
      </c>
      <c r="E51" s="10">
        <f t="shared" si="0"/>
        <v>0</v>
      </c>
      <c r="F51" s="27">
        <f>C51*100/C2</f>
        <v>0</v>
      </c>
    </row>
    <row r="52" spans="1:6" ht="16.5" customHeight="1">
      <c r="A52" s="102"/>
      <c r="B52" s="16" t="s">
        <v>36</v>
      </c>
      <c r="C52" s="112"/>
      <c r="D52" s="47">
        <v>0.25</v>
      </c>
      <c r="E52" s="10">
        <f t="shared" si="0"/>
        <v>0</v>
      </c>
      <c r="F52" s="27">
        <f>C52*100/C2</f>
        <v>0</v>
      </c>
    </row>
    <row r="53" spans="1:6" ht="16.5" customHeight="1" thickBot="1">
      <c r="A53" s="103"/>
      <c r="B53" s="42" t="s">
        <v>37</v>
      </c>
      <c r="C53" s="113"/>
      <c r="D53" s="48">
        <v>0</v>
      </c>
      <c r="E53" s="11">
        <f t="shared" si="0"/>
        <v>0</v>
      </c>
      <c r="F53" s="30">
        <f>C53*100/C2</f>
        <v>0</v>
      </c>
    </row>
    <row r="54" spans="2:5" ht="21.75" customHeight="1">
      <c r="B54" s="37" t="s">
        <v>55</v>
      </c>
      <c r="C54" s="96">
        <f>(SUM(E17,E24,E29,E37,E42,E47,E52)*0.25+SUM(E11,E14,E18,E23,E28,E36,E41,E46,E51)*0.5+SUM(E19,E22,E27,E35,E40,E45,E50)*0.75+SUM(E10,E15,E20,E21,E26,E31,E34,E39,E44,E49)*1)/E54</f>
        <v>0.29791666666666666</v>
      </c>
      <c r="D54" s="25">
        <f>SUM(C4:C53)</f>
        <v>120</v>
      </c>
      <c r="E54" s="36">
        <f>SUM(C4:C53)</f>
        <v>120</v>
      </c>
    </row>
    <row r="55" spans="2:6" ht="21.75" customHeight="1">
      <c r="B55" s="38" t="s">
        <v>56</v>
      </c>
      <c r="C55" s="97">
        <f>C54</f>
        <v>0.29791666666666666</v>
      </c>
      <c r="D55" s="25"/>
      <c r="F55" t="s">
        <v>51</v>
      </c>
    </row>
    <row r="56" ht="7.5" customHeight="1">
      <c r="C56" s="98"/>
    </row>
    <row r="57" spans="1:6" ht="18" customHeight="1" thickBot="1">
      <c r="A57" s="41" t="s">
        <v>57</v>
      </c>
      <c r="B57" s="18"/>
      <c r="C57" s="24"/>
      <c r="D57" s="19"/>
      <c r="E57" s="20"/>
      <c r="F57" s="21"/>
    </row>
    <row r="58" spans="1:6" s="40" customFormat="1" ht="19.5" customHeight="1" thickBot="1">
      <c r="A58" s="89" t="s">
        <v>58</v>
      </c>
      <c r="B58" s="88" t="s">
        <v>81</v>
      </c>
      <c r="C58" s="65" t="s">
        <v>66</v>
      </c>
      <c r="D58" s="39"/>
      <c r="E58" s="39"/>
      <c r="F58" s="39"/>
    </row>
    <row r="59" spans="1:6" ht="18" customHeight="1">
      <c r="A59" s="67" t="s">
        <v>59</v>
      </c>
      <c r="B59" s="70">
        <v>0</v>
      </c>
      <c r="C59" s="66">
        <f>B59*100/C2</f>
        <v>0</v>
      </c>
      <c r="D59" s="21"/>
      <c r="E59" s="21"/>
      <c r="F59" s="21"/>
    </row>
    <row r="60" spans="1:6" ht="18" customHeight="1">
      <c r="A60" s="68" t="s">
        <v>60</v>
      </c>
      <c r="B60" s="71">
        <v>0</v>
      </c>
      <c r="C60" s="62">
        <f>B60*100/C2</f>
        <v>0</v>
      </c>
      <c r="D60" s="21"/>
      <c r="E60" s="21"/>
      <c r="F60" s="21"/>
    </row>
    <row r="61" spans="1:6" ht="18" customHeight="1">
      <c r="A61" s="68" t="s">
        <v>61</v>
      </c>
      <c r="B61" s="71">
        <v>0</v>
      </c>
      <c r="C61" s="62">
        <f>B61*100/C2</f>
        <v>0</v>
      </c>
      <c r="D61" s="21"/>
      <c r="E61" s="21"/>
      <c r="F61" s="21"/>
    </row>
    <row r="62" spans="1:6" ht="18" customHeight="1">
      <c r="A62" s="68" t="s">
        <v>62</v>
      </c>
      <c r="B62" s="71">
        <v>0</v>
      </c>
      <c r="C62" s="62">
        <f>B62*100/C2</f>
        <v>0</v>
      </c>
      <c r="D62" s="21"/>
      <c r="E62" s="21"/>
      <c r="F62" s="21"/>
    </row>
    <row r="63" spans="1:6" ht="18" customHeight="1">
      <c r="A63" s="68" t="s">
        <v>63</v>
      </c>
      <c r="B63" s="71">
        <v>0</v>
      </c>
      <c r="C63" s="62">
        <f>B63*100/C2</f>
        <v>0</v>
      </c>
      <c r="D63" s="21"/>
      <c r="E63" s="21"/>
      <c r="F63" s="21"/>
    </row>
    <row r="64" spans="1:6" ht="18" customHeight="1" thickBot="1">
      <c r="A64" s="69" t="s">
        <v>64</v>
      </c>
      <c r="B64" s="72">
        <v>0</v>
      </c>
      <c r="C64" s="64">
        <f>B64*100/C2</f>
        <v>0</v>
      </c>
      <c r="D64" s="21"/>
      <c r="E64" s="21"/>
      <c r="F64" s="21"/>
    </row>
    <row r="65" spans="1:4" ht="18" customHeight="1">
      <c r="A65" s="85" t="s">
        <v>82</v>
      </c>
      <c r="B65" s="82"/>
      <c r="C65" s="74" t="s">
        <v>66</v>
      </c>
      <c r="D65"/>
    </row>
    <row r="66" spans="1:4" ht="18" customHeight="1">
      <c r="A66" s="86" t="s">
        <v>83</v>
      </c>
      <c r="B66" s="83">
        <v>0</v>
      </c>
      <c r="C66" s="63">
        <f>B66*100/C2</f>
        <v>0</v>
      </c>
      <c r="D66"/>
    </row>
    <row r="67" spans="1:4" ht="18" customHeight="1" thickBot="1">
      <c r="A67" s="87" t="s">
        <v>84</v>
      </c>
      <c r="B67" s="84">
        <v>0</v>
      </c>
      <c r="C67" s="64">
        <f>B67*100/C2</f>
        <v>0</v>
      </c>
      <c r="D67"/>
    </row>
    <row r="68" spans="1:6" ht="18" customHeight="1" thickBot="1">
      <c r="A68" s="60" t="s">
        <v>65</v>
      </c>
      <c r="B68" s="61"/>
      <c r="C68" s="73" t="s">
        <v>66</v>
      </c>
      <c r="D68" s="21"/>
      <c r="E68" s="21"/>
      <c r="F68" s="21"/>
    </row>
    <row r="69" spans="1:6" ht="18" customHeight="1">
      <c r="A69" s="78" t="s">
        <v>67</v>
      </c>
      <c r="B69" s="75">
        <v>0</v>
      </c>
      <c r="C69" s="66">
        <f>B69*100/C2</f>
        <v>0</v>
      </c>
      <c r="D69" s="21"/>
      <c r="E69" s="21"/>
      <c r="F69" s="21"/>
    </row>
    <row r="70" spans="1:6" ht="18" customHeight="1">
      <c r="A70" s="79" t="s">
        <v>68</v>
      </c>
      <c r="B70" s="76">
        <v>0</v>
      </c>
      <c r="C70" s="62">
        <f>B70*100/C2</f>
        <v>0</v>
      </c>
      <c r="D70" s="21"/>
      <c r="E70" s="21"/>
      <c r="F70" s="21"/>
    </row>
    <row r="71" spans="1:6" ht="18" customHeight="1">
      <c r="A71" s="79" t="s">
        <v>69</v>
      </c>
      <c r="B71" s="76">
        <v>0</v>
      </c>
      <c r="C71" s="62">
        <f>B71*100/C2</f>
        <v>0</v>
      </c>
      <c r="D71" s="21"/>
      <c r="E71" s="21"/>
      <c r="F71" s="21"/>
    </row>
    <row r="72" spans="1:6" ht="18" customHeight="1">
      <c r="A72" s="79" t="s">
        <v>70</v>
      </c>
      <c r="B72" s="76">
        <v>0</v>
      </c>
      <c r="C72" s="62">
        <f>B72*100/C2</f>
        <v>0</v>
      </c>
      <c r="D72" s="21"/>
      <c r="E72" s="21"/>
      <c r="F72" s="21"/>
    </row>
    <row r="73" spans="1:6" ht="18" customHeight="1">
      <c r="A73" s="79" t="s">
        <v>71</v>
      </c>
      <c r="B73" s="76">
        <v>0</v>
      </c>
      <c r="C73" s="62">
        <f>B73*100/C2</f>
        <v>0</v>
      </c>
      <c r="D73" s="21"/>
      <c r="E73" s="21"/>
      <c r="F73" s="21"/>
    </row>
    <row r="74" spans="1:6" ht="18" customHeight="1">
      <c r="A74" s="79" t="s">
        <v>72</v>
      </c>
      <c r="B74" s="76">
        <v>0</v>
      </c>
      <c r="C74" s="62">
        <f>B74*100/C2</f>
        <v>0</v>
      </c>
      <c r="D74" s="21"/>
      <c r="E74" s="21"/>
      <c r="F74" s="21"/>
    </row>
    <row r="75" spans="1:6" ht="18" customHeight="1">
      <c r="A75" s="79" t="s">
        <v>73</v>
      </c>
      <c r="B75" s="76">
        <v>0</v>
      </c>
      <c r="C75" s="62">
        <f>B75*100/C2</f>
        <v>0</v>
      </c>
      <c r="D75" s="21"/>
      <c r="E75" s="21"/>
      <c r="F75" s="21"/>
    </row>
    <row r="76" spans="1:6" ht="35.25" customHeight="1">
      <c r="A76" s="80" t="s">
        <v>74</v>
      </c>
      <c r="B76" s="76">
        <v>0</v>
      </c>
      <c r="C76" s="62">
        <f>B76*100/C2</f>
        <v>0</v>
      </c>
      <c r="D76" s="21"/>
      <c r="E76" s="21"/>
      <c r="F76" s="21"/>
    </row>
    <row r="77" spans="1:6" ht="18" customHeight="1" thickBot="1">
      <c r="A77" s="81" t="s">
        <v>75</v>
      </c>
      <c r="B77" s="77">
        <v>0</v>
      </c>
      <c r="C77" s="64">
        <f>B77*100/C2</f>
        <v>0</v>
      </c>
      <c r="D77" s="21"/>
      <c r="E77" s="21"/>
      <c r="F77" s="21"/>
    </row>
    <row r="78" spans="1:6" ht="42.75" customHeight="1">
      <c r="A78" s="22" t="s">
        <v>80</v>
      </c>
      <c r="B78" s="94" t="s">
        <v>90</v>
      </c>
      <c r="C78" s="23"/>
      <c r="D78" s="21"/>
      <c r="E78" s="21"/>
      <c r="F78" s="21"/>
    </row>
    <row r="79" spans="1:6" ht="10.5" customHeight="1">
      <c r="A79" s="90" t="s">
        <v>76</v>
      </c>
      <c r="B79" s="91" t="s">
        <v>77</v>
      </c>
      <c r="C79" s="23"/>
      <c r="D79" s="21"/>
      <c r="E79" s="21"/>
      <c r="F79" s="21"/>
    </row>
    <row r="80" spans="1:6" ht="15">
      <c r="A80" s="92" t="s">
        <v>78</v>
      </c>
      <c r="B80" s="21"/>
      <c r="C80" s="23"/>
      <c r="D80" s="21"/>
      <c r="E80" s="21"/>
      <c r="F80" s="21"/>
    </row>
    <row r="81" spans="1:6" ht="15">
      <c r="A81" s="116">
        <v>88663641356</v>
      </c>
      <c r="B81" s="21"/>
      <c r="C81" s="23"/>
      <c r="D81" s="21"/>
      <c r="E81" s="21"/>
      <c r="F81" s="21"/>
    </row>
    <row r="82" spans="1:3" ht="15">
      <c r="A82" s="21"/>
      <c r="B82" s="21"/>
      <c r="C82" s="99"/>
    </row>
    <row r="83" spans="1:3" ht="15">
      <c r="A83" s="21"/>
      <c r="B83" s="21"/>
      <c r="C83" s="23"/>
    </row>
    <row r="84" spans="1:3" ht="15">
      <c r="A84" s="21"/>
      <c r="B84" s="21"/>
      <c r="C84" s="23"/>
    </row>
    <row r="85" spans="1:3" ht="15">
      <c r="A85" s="21"/>
      <c r="B85" s="21"/>
      <c r="C85" s="23"/>
    </row>
    <row r="86" spans="1:3" ht="15">
      <c r="A86" s="21"/>
      <c r="B86" s="21"/>
      <c r="C86" s="23"/>
    </row>
  </sheetData>
  <sheetProtection/>
  <mergeCells count="11"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  <mergeCell ref="A21:A2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User</cp:lastModifiedBy>
  <cp:lastPrinted>2015-04-13T13:44:45Z</cp:lastPrinted>
  <dcterms:created xsi:type="dcterms:W3CDTF">2013-11-25T10:41:02Z</dcterms:created>
  <dcterms:modified xsi:type="dcterms:W3CDTF">2017-10-19T06:42:04Z</dcterms:modified>
  <cp:category/>
  <cp:version/>
  <cp:contentType/>
  <cp:contentStatus/>
</cp:coreProperties>
</file>